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66925"/>
  <mc:AlternateContent xmlns:mc="http://schemas.openxmlformats.org/markup-compatibility/2006">
    <mc:Choice Requires="x15">
      <x15ac:absPath xmlns:x15ac="http://schemas.microsoft.com/office/spreadsheetml/2010/11/ac" url="C:\Users\Lisa-MariePopp\Desktop\"/>
    </mc:Choice>
  </mc:AlternateContent>
  <xr:revisionPtr revIDLastSave="0" documentId="13_ncr:1_{189A65B6-8370-4ECD-BAC7-FF1B4AAC0813}" xr6:coauthVersionLast="47" xr6:coauthVersionMax="47" xr10:uidLastSave="{00000000-0000-0000-0000-000000000000}"/>
  <workbookProtection workbookAlgorithmName="SHA-512" workbookHashValue="JrH8t30aZ25ZYBEN23crSorTI43yymt4MHPXA5gcbMuyy0TdNiXJPjZn3ijbpH/L7IkYSzTIJm9wyGp8hnEiSQ==" workbookSaltValue="J64AiMadPBrpmqtnXwg7Zg==" workbookSpinCount="100000" lockStructure="1"/>
  <bookViews>
    <workbookView xWindow="67080" yWindow="-1815" windowWidth="29040" windowHeight="15840" xr2:uid="{6B587D07-FF13-42BB-8D7C-894C27533B59}"/>
  </bookViews>
  <sheets>
    <sheet name="Deckblatt" sheetId="5" r:id="rId1"/>
    <sheet name="Dashboard" sheetId="4" r:id="rId2"/>
    <sheet name="Einzelanforderungen" sheetId="1" r:id="rId3"/>
    <sheet name="Dropdown" sheetId="2" state="hidden" r:id="rId4"/>
  </sheets>
  <definedNames>
    <definedName name="_xlnm._FilterDatabase" localSheetId="2" hidden="1">Einzelanforderungen!$A$3:$CD$3</definedName>
    <definedName name="_xlnm.Print_Area" localSheetId="1">Dashboard!$A$1:$F$73</definedName>
    <definedName name="_xlnm.Print_Area" localSheetId="0">Deckblatt!$A$1:$P$36</definedName>
    <definedName name="_xlnm.Print_Area" localSheetId="3">Dropdown!$A$1:$C$7</definedName>
    <definedName name="_xlnm.Print_Area" localSheetId="2">Einzelanforderungen!$A$1:$M$250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235" i="1"/>
  <c r="G238"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D27" i="4" s="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6" i="1"/>
  <c r="G237" i="1"/>
  <c r="G239" i="1"/>
  <c r="G240" i="1"/>
  <c r="G241" i="1"/>
  <c r="G242" i="1"/>
  <c r="G243" i="1"/>
  <c r="G244" i="1"/>
  <c r="G245" i="1"/>
  <c r="G246" i="1"/>
  <c r="G247" i="1"/>
  <c r="G248" i="1"/>
  <c r="G249" i="1"/>
  <c r="G250" i="1"/>
  <c r="E32" i="4" l="1"/>
  <c r="E28" i="4"/>
  <c r="E9" i="4"/>
  <c r="E21" i="4"/>
  <c r="D28" i="4"/>
  <c r="D23" i="4"/>
  <c r="D30" i="4"/>
  <c r="D18" i="4"/>
  <c r="D29" i="4"/>
  <c r="D22" i="4"/>
  <c r="D17" i="4"/>
  <c r="D20" i="4"/>
  <c r="D12" i="4"/>
  <c r="D13" i="4"/>
  <c r="E49" i="4"/>
  <c r="D14" i="4"/>
  <c r="D16" i="4"/>
  <c r="D15" i="4"/>
  <c r="D34" i="4"/>
  <c r="D31" i="4"/>
  <c r="D21" i="4"/>
  <c r="D33" i="4"/>
  <c r="D32" i="4"/>
  <c r="D11" i="4"/>
  <c r="D49" i="4"/>
  <c r="D10" i="4"/>
  <c r="D9" i="4"/>
  <c r="F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tc={2579B8CB-CF2E-44F3-B3B6-25337E2CEAE3}</author>
  </authors>
  <commentList>
    <comment ref="G3" authorId="0" shapeId="0" xr:uid="{2579B8CB-CF2E-44F3-B3B6-25337E2CEAE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Bei dieser Spalte handelt es sich um eine Hilfsspalte für die Berechnung des Umsetzungsstatus auf dem Dashboard. Diese Spalte darf nicht verändert werden.</t>
      </text>
    </comment>
  </commentList>
</comments>
</file>

<file path=xl/sharedStrings.xml><?xml version="1.0" encoding="utf-8"?>
<sst xmlns="http://schemas.openxmlformats.org/spreadsheetml/2006/main" count="2168" uniqueCount="593">
  <si>
    <t>Dashboard</t>
  </si>
  <si>
    <t xml:space="preserve">Kapitel </t>
  </si>
  <si>
    <t>Artikel</t>
  </si>
  <si>
    <t>Gegenstand</t>
  </si>
  <si>
    <t>Umsetzungsstand (Artikel)</t>
  </si>
  <si>
    <t>Umsetzungsstand (Kapitel)</t>
  </si>
  <si>
    <t>Umsetzungsstand (Gesamt)</t>
  </si>
  <si>
    <r>
      <t xml:space="preserve">Kapitel 1
</t>
    </r>
    <r>
      <rPr>
        <sz val="13"/>
        <color theme="1"/>
        <rFont val="Calibri (Textkörper)"/>
      </rPr>
      <t>Allgemeine Bestimmungen</t>
    </r>
  </si>
  <si>
    <t>Artikel 1</t>
  </si>
  <si>
    <t xml:space="preserve">Gegenstand </t>
  </si>
  <si>
    <t>n/a</t>
  </si>
  <si>
    <t>Artikel 2</t>
  </si>
  <si>
    <t xml:space="preserve">Geltungsbereich </t>
  </si>
  <si>
    <t>Artikel 3</t>
  </si>
  <si>
    <t xml:space="preserve">Begriffsbestimmungen </t>
  </si>
  <si>
    <t>Artikel 4</t>
  </si>
  <si>
    <t xml:space="preserve">Grundsatz der Verhältnismäßigkeit </t>
  </si>
  <si>
    <r>
      <t xml:space="preserve">Kapitel 2
</t>
    </r>
    <r>
      <rPr>
        <sz val="13"/>
        <color theme="1"/>
        <rFont val="Calibri (Textkörper)"/>
      </rPr>
      <t>IKT-Risikomanagement</t>
    </r>
  </si>
  <si>
    <t>Artikel 5</t>
  </si>
  <si>
    <t>Governance und Organisation</t>
  </si>
  <si>
    <t>Artikel 6</t>
  </si>
  <si>
    <t xml:space="preserve">IKT-Risikomanagementrahmen </t>
  </si>
  <si>
    <t>Artikel 7</t>
  </si>
  <si>
    <t xml:space="preserve">IKT-Systeme, -Protokolle und -Tools </t>
  </si>
  <si>
    <t>Artikel 8</t>
  </si>
  <si>
    <t xml:space="preserve">Identifizierung </t>
  </si>
  <si>
    <t>Artikel 9</t>
  </si>
  <si>
    <t xml:space="preserve">Schutz und Prävention </t>
  </si>
  <si>
    <t>Artikel 10</t>
  </si>
  <si>
    <t xml:space="preserve">Erkennung </t>
  </si>
  <si>
    <t>Artikel 11</t>
  </si>
  <si>
    <t xml:space="preserve">Reaktion und Wiederherstellung </t>
  </si>
  <si>
    <t>Artikel 12</t>
  </si>
  <si>
    <t xml:space="preserve">Richtlinie und Verfahren zum Backup sowie Verfahren und Methoden zur Wiedergewinnung und Wiederherstellung </t>
  </si>
  <si>
    <t>Artikel 13</t>
  </si>
  <si>
    <t xml:space="preserve">Lernprozesse und Weiterentwicklung </t>
  </si>
  <si>
    <t>Artikel 14</t>
  </si>
  <si>
    <t xml:space="preserve">Kommunikation </t>
  </si>
  <si>
    <t>Artikel 15</t>
  </si>
  <si>
    <t xml:space="preserve">Weitere Harmonisierung von Tools, Methoden, Prozessen und Richtlinien für IKT-Risikomanagement </t>
  </si>
  <si>
    <t>Artikel 16</t>
  </si>
  <si>
    <t xml:space="preserve">Vereinfachter IKT-Risikomanagementrahmen </t>
  </si>
  <si>
    <r>
      <t xml:space="preserve">Kapitel 3
</t>
    </r>
    <r>
      <rPr>
        <sz val="13"/>
        <color theme="1"/>
        <rFont val="Calibri (Textkörper)"/>
      </rPr>
      <t>Behandlung, Klassifizierung und Berichterstattung IKT-bezogener Vorfälle</t>
    </r>
  </si>
  <si>
    <t>Artikel 17</t>
  </si>
  <si>
    <t xml:space="preserve">Prozess für die Behandlung IKT-bezogener Vorfälle </t>
  </si>
  <si>
    <t>Artikel 18</t>
  </si>
  <si>
    <t xml:space="preserve">Klassifizierung von IKT-bezogenen Vorfällen und Cyberbedrohungen </t>
  </si>
  <si>
    <t>Artikel 19</t>
  </si>
  <si>
    <t xml:space="preserve">Meldung schwerwiegender IKT-bezogener Vorfälle und freiwillige Meldung erheblicher Cyberbedrohungen </t>
  </si>
  <si>
    <t>Artikel 20</t>
  </si>
  <si>
    <t xml:space="preserve">Harmonisierung von Inhalt und Vorlagen von Meldungen </t>
  </si>
  <si>
    <t>Artikel 21</t>
  </si>
  <si>
    <t xml:space="preserve">Zentralisierung der Berichterstattung über schwerwiegende IKT-bezogene Vorfälle </t>
  </si>
  <si>
    <t>Artikel 22</t>
  </si>
  <si>
    <t xml:space="preserve">Rückmeldungen von Aufsichtsbehörden </t>
  </si>
  <si>
    <t>Artikel 23</t>
  </si>
  <si>
    <t xml:space="preserve">Zahlungsbezogene Betriebs- oder Sicherheitsvorfälle, die Kreditinstitute, Zahlungsinstitute, Kontoinformationsdienstleister und E-Geld-Institute betreffen </t>
  </si>
  <si>
    <r>
      <t xml:space="preserve">Kapitel 4
</t>
    </r>
    <r>
      <rPr>
        <sz val="13"/>
        <color theme="1"/>
        <rFont val="Calibri (Textkörper)"/>
      </rPr>
      <t>Testen der digitalen operationalen Resilienz</t>
    </r>
  </si>
  <si>
    <t>Artikel 24</t>
  </si>
  <si>
    <t>Allgemeine Anforderungen für das Testen der digitalen operationalen Resilienz</t>
  </si>
  <si>
    <t>Artikel 25</t>
  </si>
  <si>
    <t>Testen von IKT-Tools und -Systemen</t>
  </si>
  <si>
    <t>Artikel 26</t>
  </si>
  <si>
    <t>Erweiterte Tests von IKT-Tools, -Systemen und -Prozessen auf Basis von TLPT</t>
  </si>
  <si>
    <t>Artikel 27</t>
  </si>
  <si>
    <t xml:space="preserve">Anforderungen an Tester bezüglich der Durchführung von TLPT </t>
  </si>
  <si>
    <r>
      <t xml:space="preserve">Kapitel 5
</t>
    </r>
    <r>
      <rPr>
        <sz val="13"/>
        <color theme="1"/>
        <rFont val="Calibri (Textkörper)"/>
      </rPr>
      <t>Management des IKT-Drittparteienrisikos</t>
    </r>
  </si>
  <si>
    <t>Artikel 28</t>
  </si>
  <si>
    <t xml:space="preserve">Allgemeine Prinzipien </t>
  </si>
  <si>
    <t>Artikel 29</t>
  </si>
  <si>
    <t xml:space="preserve">Vorläufige Bewertung des IKT-Konzentrationsrisikos auf Unternehmensebene </t>
  </si>
  <si>
    <t>Artikel 30</t>
  </si>
  <si>
    <t xml:space="preserve">Wesentliche Vertragsbestimmungen </t>
  </si>
  <si>
    <t>Artikel 31</t>
  </si>
  <si>
    <t xml:space="preserve">Einstufung kritischer IKT-Drittdienstleister </t>
  </si>
  <si>
    <t>Artikel 32</t>
  </si>
  <si>
    <t xml:space="preserve">Struktur des Überwachungsrahmens </t>
  </si>
  <si>
    <t>Artikel 33</t>
  </si>
  <si>
    <t xml:space="preserve">Aufgaben der federführenden Überwachungsbehörde </t>
  </si>
  <si>
    <t>Artikel 34</t>
  </si>
  <si>
    <t xml:space="preserve">Operative Zusammenarbeit zwischen den federführenden Überwachungsbehörden </t>
  </si>
  <si>
    <t>Artikel 35</t>
  </si>
  <si>
    <t xml:space="preserve">Befugnisse der federführenden Überwachungsbehörde </t>
  </si>
  <si>
    <t>Artikel 36</t>
  </si>
  <si>
    <t xml:space="preserve">Ausübung der Befugnisse der federführenden Überwachungsbehörde außerhalb der Union </t>
  </si>
  <si>
    <t>Artikel 37</t>
  </si>
  <si>
    <t xml:space="preserve">Auskunftsersuchen </t>
  </si>
  <si>
    <t>Artikel 38</t>
  </si>
  <si>
    <t xml:space="preserve">Allgemeine Untersuchungen </t>
  </si>
  <si>
    <t>Artikel 39</t>
  </si>
  <si>
    <t xml:space="preserve">Inspektionen </t>
  </si>
  <si>
    <t>Artikel 40</t>
  </si>
  <si>
    <t xml:space="preserve">Laufende Überwachung </t>
  </si>
  <si>
    <t>Artikel 41</t>
  </si>
  <si>
    <t xml:space="preserve">Harmonisierung der Voraussetzungen für die Durchführung der Überwachungstätigkeiten </t>
  </si>
  <si>
    <t>Artikel 42</t>
  </si>
  <si>
    <t xml:space="preserve">Folgemaßnahmen zuständiger Behörden </t>
  </si>
  <si>
    <t>Artikel 43</t>
  </si>
  <si>
    <t xml:space="preserve">Überwachungsgebühren </t>
  </si>
  <si>
    <t>Artikel 44</t>
  </si>
  <si>
    <t xml:space="preserve">Internationale Zusammenarbeit </t>
  </si>
  <si>
    <r>
      <t xml:space="preserve">Kapitel 6
</t>
    </r>
    <r>
      <rPr>
        <sz val="13"/>
        <color theme="1"/>
        <rFont val="Calibri (Textkörper)"/>
      </rPr>
      <t xml:space="preserve">Vereinbarungen über den Austausch von Informationen </t>
    </r>
  </si>
  <si>
    <t>Artikel 45</t>
  </si>
  <si>
    <t xml:space="preserve">Vereinbarungen über den Austausch von Informationen und Erkenntnissen zu Cyberbedrohungen </t>
  </si>
  <si>
    <r>
      <t xml:space="preserve">kapitel 7
</t>
    </r>
    <r>
      <rPr>
        <sz val="13"/>
        <color theme="1"/>
        <rFont val="Calibri (Textkörper)"/>
      </rPr>
      <t>Zuständige Behörden</t>
    </r>
  </si>
  <si>
    <t>Artikel 46</t>
  </si>
  <si>
    <t xml:space="preserve">Zuständige Behörden </t>
  </si>
  <si>
    <t>Artikel 47</t>
  </si>
  <si>
    <t xml:space="preserve">Zusammenarbeit mit den durch die Richtlinie (EU) 2022/2555 geschaffenen Strukturen und Behörden </t>
  </si>
  <si>
    <t>Artikel 48</t>
  </si>
  <si>
    <t xml:space="preserve">Zusammenarbeit der Behörden </t>
  </si>
  <si>
    <t>Artikel 49</t>
  </si>
  <si>
    <t xml:space="preserve">Sektorübergreifende Übungen, Kommunikation und Zusammenarbeit im Finanzbereich </t>
  </si>
  <si>
    <t>Artikel 50</t>
  </si>
  <si>
    <t xml:space="preserve">Verwaltungsrechtliche Sanktionen und Abhilfemaßnahmen </t>
  </si>
  <si>
    <t>Artikel 51</t>
  </si>
  <si>
    <t xml:space="preserve">Ausübung der Befugnis zur Auferlegung von verwaltungsrechtlichen Sanktionen und Abhilfemaßnahmen </t>
  </si>
  <si>
    <t>Artikel 52</t>
  </si>
  <si>
    <t xml:space="preserve">Strafrechtliche Sanktionen </t>
  </si>
  <si>
    <t>Artikel 53</t>
  </si>
  <si>
    <t xml:space="preserve">Mitteilungspf lichten </t>
  </si>
  <si>
    <t>Artikel 54</t>
  </si>
  <si>
    <t xml:space="preserve">Öffentliche Bekanntmachung verwaltungsrechtlicher Sanktionen </t>
  </si>
  <si>
    <t>Artikel 55</t>
  </si>
  <si>
    <t xml:space="preserve">Wahrung des Berufsgeheimnisses </t>
  </si>
  <si>
    <t>Artikel 56</t>
  </si>
  <si>
    <t xml:space="preserve">Datenschutz </t>
  </si>
  <si>
    <r>
      <t xml:space="preserve">Kapitel 8
</t>
    </r>
    <r>
      <rPr>
        <sz val="13"/>
        <color theme="1"/>
        <rFont val="Calibri (Textkörper)"/>
      </rPr>
      <t>Delegierte Rechtsakte</t>
    </r>
  </si>
  <si>
    <t>Artikel 57</t>
  </si>
  <si>
    <t xml:space="preserve">Ausübung der Befugnisübertragung </t>
  </si>
  <si>
    <r>
      <t xml:space="preserve">Kapitel 9
</t>
    </r>
    <r>
      <rPr>
        <sz val="13"/>
        <color theme="1"/>
        <rFont val="Calibri (Textkörper)"/>
      </rPr>
      <t>Übergangs- und Schlussbestimmungen</t>
    </r>
  </si>
  <si>
    <t>Artikel 58</t>
  </si>
  <si>
    <t xml:space="preserve">Überprüfungsklausel </t>
  </si>
  <si>
    <t>Artikel 59</t>
  </si>
  <si>
    <t xml:space="preserve">Änderungen der Verordnung (EG) Nr. 1060/2009 </t>
  </si>
  <si>
    <t>Artikel 60</t>
  </si>
  <si>
    <t xml:space="preserve">Änderungen der Verordnung (EU) Nr. 648/2012 </t>
  </si>
  <si>
    <t>Artikel 61</t>
  </si>
  <si>
    <t xml:space="preserve">Änderungen der Verordnung (EU) Nr. 909/2014 </t>
  </si>
  <si>
    <t>Artikel 62</t>
  </si>
  <si>
    <t xml:space="preserve">Änderungen der Verordnung (EU) Nr. 600/2014 </t>
  </si>
  <si>
    <t>Artikel 63</t>
  </si>
  <si>
    <t xml:space="preserve">Änderungen der Verordnung (EU) 2016/1011 </t>
  </si>
  <si>
    <t>Artikel 64</t>
  </si>
  <si>
    <t xml:space="preserve">Inkrafttreten und Anwendung </t>
  </si>
  <si>
    <t>Geltungsbereich:</t>
  </si>
  <si>
    <t>&lt;&lt;ZUM AUSFÜLLEN&gt;&gt;</t>
  </si>
  <si>
    <t>Stand:</t>
  </si>
  <si>
    <t>Verweis</t>
  </si>
  <si>
    <t>Umsetzungsstand / -planung</t>
  </si>
  <si>
    <t>Referenzen (Angaben ohne Gewähr)</t>
  </si>
  <si>
    <t>Kapitel</t>
  </si>
  <si>
    <t>Abschnitt</t>
  </si>
  <si>
    <t>Absatz</t>
  </si>
  <si>
    <t>Anforderungstext</t>
  </si>
  <si>
    <t>Hilfsspalte</t>
  </si>
  <si>
    <t>Erläuterung</t>
  </si>
  <si>
    <t>Offene Aufgaben</t>
  </si>
  <si>
    <t>Verantwortlich</t>
  </si>
  <si>
    <t>Dokumentenverweis (exemplarisch)</t>
  </si>
  <si>
    <t>BAIT (Kapitel)</t>
  </si>
  <si>
    <t>KAIT (Tz)</t>
  </si>
  <si>
    <t>Kapitel II: IKT-Risikomanagement</t>
  </si>
  <si>
    <t>Abschnitt I</t>
  </si>
  <si>
    <t>Artikel 5: Governance und Organisation</t>
  </si>
  <si>
    <t>(1)</t>
  </si>
  <si>
    <t>Finanzunternehmen verfügen über einen internen Governance- und Kontrollrahmen, der im Einklang mit Artikel 6 Absatz 4 ein wirksames und umsichtiges Management von IKT-Risiken gewährleistet, um ein hohes Niveau an digitaleroperationaler Resilienz zu erreichen.</t>
  </si>
  <si>
    <t>Ja</t>
  </si>
  <si>
    <t>Leitlinie Informationssicherheit</t>
  </si>
  <si>
    <t>2.1</t>
  </si>
  <si>
    <t>6</t>
  </si>
  <si>
    <t>(2)</t>
  </si>
  <si>
    <t xml:space="preserve">Das Leitungsorgan des Finanzunternehmens definiert, genehmigt, überwacht und verantwortet die Umsetzung aller
Vorkehrungen im Zusammenhang mit dem IKT-Risikomanagementrahmen nach Artikel 6 Absatz 1.
</t>
  </si>
  <si>
    <t>IT-Strategie</t>
  </si>
  <si>
    <t>2.5</t>
  </si>
  <si>
    <t>10</t>
  </si>
  <si>
    <t>a) Das Leitungsorgan trägt die letztendliche Verantwortung für das Management der IKT-Risiken des Finanzunternehmens</t>
  </si>
  <si>
    <t>4.2</t>
  </si>
  <si>
    <t>25</t>
  </si>
  <si>
    <t>b) das Leitungsorgan führt Leitlinien ein, die darauf abzielen, hohe Standards in Bezug auf die Verfügbarkeit, Authentizität,
Integrität und Vertraulichkeit von Daten aufrechtzuerhalten</t>
  </si>
  <si>
    <t>diverse Richtlinien (z. B. für Kryptographie, Berechtigungsmanagement, Netzwerksicherheit, …)</t>
  </si>
  <si>
    <t>4.2, 4.3</t>
  </si>
  <si>
    <t>25, 26</t>
  </si>
  <si>
    <t>c) das Leitungsorgan legt klare Aufgaben und Verantwortlichkeiten für alle IKT-bezogenen Funktionen sowie angemessene
Governance-Regelungen fest, um eine wirksame und rechtzeitige Kommunikation, Zusammenarbeit und Koordinierung
zwischen diesen Funktionen zu gewährleisten</t>
  </si>
  <si>
    <t>diverse Leit- und Richtlinien (z. B. ISMS-Konzept, Leitlinie Informationssicherheit, ...)</t>
  </si>
  <si>
    <t>3.1</t>
  </si>
  <si>
    <t>16</t>
  </si>
  <si>
    <t>d) das Leitungsorgan trägt die Gesamtverantwortung für die Festlegung und Genehmigung der Strategie für die digitale operationale Resilienz gemäß Artikel 6 Absatz 8, einschließlich der Festlegung der angemessenen Toleranzschwelle für das IKT-Risiko des Finanzunternehmens gemäß Artikel 6 Absatz 8 Buchstabe b</t>
  </si>
  <si>
    <t>IT-Strategie, ISMS-Konzept</t>
  </si>
  <si>
    <t>e) das Leitungsorgan genehmigt, überwacht und überprüft regelmäßig die Umsetzung der in Artikel 11 Absatz 1
genannten IKT-Geschäftsfortführungsleitlinie und der in Artikel 11 Absatz 3 genannten IKT-Reaktions- und
Wiederherstellungspläne, die als eigenständige spezielle Leitlinie, die integraler Bestandteil der allgemeinen Geschäfts
fortführungsleitlinie des Finanzunternehmens und seines Reaktions- und Wiederherstellungsplans ist, verabschiedet
werden können</t>
  </si>
  <si>
    <t>IKT-Geschäftsfortführungsleitlinie / Notfallkonzept</t>
  </si>
  <si>
    <t>15</t>
  </si>
  <si>
    <t>f) das Leitungsorgan genehmigt und überprüft regelmäßig die internen IKT-Revisionspläne des Finanzunternehmens, die
IKT-Revision und die daran vorgenommenen wesentlichen Änderungen</t>
  </si>
  <si>
    <t>Revisionsplan</t>
  </si>
  <si>
    <t>g) das Leitungsorgan weist angemessene Budgetmittel zu und überprüft diese regelmäßig, um den Anforderungen des
Finanzunternehmens an die digitale operationale Resilienz in Bezug auf alle Arten von Ressourcen gerecht zu werden,
einschließlich einschlägiger Programme zur Sensibilisierung für IKT-Sicherheit und Schulungen zur digitalen
operationalen Resilienz nach Artikel 13 Absatz 6 sowie IKT-Kompetenzen für alle Mitarbeiter</t>
  </si>
  <si>
    <t>Leitlinie Informationssicherheit, Sensibilisierungskonzept</t>
  </si>
  <si>
    <t>2.3</t>
  </si>
  <si>
    <t>8</t>
  </si>
  <si>
    <t>h) das Leitungsorgan genehmigt und überprüft regelmäßig die Leitlinie des Finanzunternehmens in Bezug auf
Vereinbarungen über die Nutzung von IKT-Dienstleistungen, die von IKT-Drittdienstleistern bereitgestellt werden</t>
  </si>
  <si>
    <t>Auslagerungsrichtlinie</t>
  </si>
  <si>
    <t>9.1</t>
  </si>
  <si>
    <t>63</t>
  </si>
  <si>
    <t>i) das Leitungsorgan richtet auf Unternehmensebene Meldekanäle ein, die es ihm ermöglichen, ordnungsgemäß über Folgendes informiert zu werden
i) i) mit IKT-Drittdienstleistern geschlossene Vereinbarungen über die Nutzung von IKT-Dienstleistungen
i) ii) alle relevanten geplanten wesentlichen Änderungen in Bezug auf die IKT-Drittdienstleister
i) iii) die potenziellen Auswirkungen derartiger Änderungen auf die kritischen oder wichtigen Funktionen, die
Gegenstand dieser Vereinbarungen sind, einschließlich einer Zusammenfassung der Risikoanalyse, um die
Auswirkungen dieser Änderungen zu bewerten, und zumindest über schwerwiegende IKT-bezogene Vorfälle und
deren Auswirkungen sowie über Gegen-, Wiederherstellungs- und Korrekturmaßnahmen</t>
  </si>
  <si>
    <t>9</t>
  </si>
  <si>
    <t>63 - 68</t>
  </si>
  <si>
    <t>(3)</t>
  </si>
  <si>
    <t>Finanzunternehmen, bei denen es sich nicht um Kleinstunternehmen handelt, richten eine Funktion ein, um die mit
IKT-Drittdienstleistern über die Nutzung von IKT-Dienstleistungen geschlossenen Vereinbarungen zu überwachen, oder
benennen ein Mitglied der Geschäftsleitung, das für die Überwachung der damit verbundenen Risikoexposition und die
einschlägige Dokumentation verantwortlich ist.</t>
  </si>
  <si>
    <t>(4)</t>
  </si>
  <si>
    <t>Die Mitglieder des Leitungsorgans des Finanzunternehmens halten ausreichende Kenntnisse und Fähigkeiten aktiv
auf dem neuesten Stand — unter anderem indem sie regelmäßig spezielle Schulungen absolvieren — entsprechend den zu
managenden IKT-Risiken, um die IKT-Risiken und deren Auswirkungen auf die Geschäftstätigkeit des Finanzunternehmens
verstehen und bewerten können.</t>
  </si>
  <si>
    <t>Sensibilisierungskonzept</t>
  </si>
  <si>
    <t>Abschnitt II</t>
  </si>
  <si>
    <t>Artikel 6: IKT-Risikomanagementrahmen</t>
  </si>
  <si>
    <t>Finanzunternehmen verfügen über einen soliden, umfassenden und gut dokumentierten IKT-Risikomanage
mentrahmen, der Teil ihres Gesamtrisikomanagementsystems ist und es ihnen ermöglicht, IKT-Risiken schnell, effizient
und umfassend anzugehen und ein hohes Niveau an digitaler operationaler Resilienz zu gewährleisten.</t>
  </si>
  <si>
    <t>ISMS-Konzept</t>
  </si>
  <si>
    <t>Der IKT-Risikomanagementrahmen umfasst mindestens Strategien, Leit- und Richtlinien, Verfahren sowie IKT-
Protokolle und -Tools, die erforderlich sind, um alle Informations- und IKT-Assets, einschließlich Computer-Software,
Hardware und Server, ordnungsgemäß und angemessen zu schützen sowie um alle relevanten physischen Komponenten
und Infrastrukturen, wie etwa Räumlichkeiten, Rechenzentren und ausgewiesene sensible Bereiche zu schützen, damit der
angemessene Schutz aller Informations- und IKT-Assets vor Risiken, einschließlich der Beschädigung und des unbefugten
Zugriffs oder der unbefugten Nutzung, gewährleistet ist.</t>
  </si>
  <si>
    <t>IT-Strategie, Leitlinie Informationssicherheit, IT-Sicherheitsrichtlinie, …</t>
  </si>
  <si>
    <t>3.1, 3.3</t>
  </si>
  <si>
    <t>16, 19</t>
  </si>
  <si>
    <t>Im Einklang mit ihrem IKT-Risikomanagementrahmen minimieren Finanzunternehmen die Auswirkungen von IKT-
Risiken, indem sie geeignete Strategien, Leit- und Richtlinien, Verfahren, IKT-Protokolle und Tools einsetzen. Sie legen den
zuständigen Behörden auf Anfrage vollständige und aktuelle Informationen über IKT-Risiken und ihren IKT-Risikomanage
mentrahmen vor.</t>
  </si>
  <si>
    <t>diverse Richtlinien, Konzepte und Prozesse (z. B. für Kryptographie, Berechtigungsmanagement, Netzwerksicherheit, …)</t>
  </si>
  <si>
    <t>4.3</t>
  </si>
  <si>
    <t>26</t>
  </si>
  <si>
    <t>Finanzunternehmen, bei denen es sich nicht um Kleinstunternehmen handelt, übertragen die Zuständigkeit für das
Management und die Überwachung des IKT-Risikos an eine Kontrollfunktion und stellen ein angemessenes Maß an
Unabhängigkeit dieser Kontrollfunktion sicher, um Interessenkonflikte zu vermeiden. Die Finanzunternehmen sorgen für
eine angemessene Trennung und Unabhängigkeit von IKT-Risikomanagementfunktionen, Kontrollfunktionen und internen
Revisionsfunktionen gemäß dem Modell der drei Verteidigungslinien oder einem internen Modell für Risikomanagement
und Kontrolle.</t>
  </si>
  <si>
    <t>Leitlinie Informationssicherheit, Bestellung ISB</t>
  </si>
  <si>
    <t>2.4, 3.2, 4.4 - 4.6</t>
  </si>
  <si>
    <t>9, 18, 27 - 29</t>
  </si>
  <si>
    <t>(5)</t>
  </si>
  <si>
    <t>Der IKT-Risikomanagementrahmen wird mindestens einmal jährlich — bzw. im Falle von Kleinstunternehmen
regelmäßig — sowie bei Auftreten schwerwiegender IKT-bezogener Vorfälle und nach aufsichtsrechtlichen Anweisungen
oder Feststellungen, die sich aus einschlägigen Tests der digitalen operationalen Resilienz oder Auditverfahren ergeben,
dokumentiert und überprüft. Der Rahmen wird auf Grundlage der bei Umsetzung und Überwachung gewonnenen
Erkenntnisse kontinuierlich verbessert. Der zuständigen Behörde wird auf deren Anfrage ein Bericht über die Überprüfung
des IKT-Risikomanagementrahmens vorgelegt.</t>
  </si>
  <si>
    <t>Kontrollplan ISB, Richtlinie Dokumentenlenkung, Dokumentenmanagement</t>
  </si>
  <si>
    <t>4.4</t>
  </si>
  <si>
    <t>27</t>
  </si>
  <si>
    <t>(6)</t>
  </si>
  <si>
    <t>Im Einklang mit dem Revisionsplan des betreffenden Finanzunternehmens ist der IKT-Risikomanagementrahmen
von Finanzunternehmen, bei denen es sich nicht um Kleinstunternehmen handelt, regelmäßig einer internen Revision
durch Revisoren zu unterziehen. Diese Revisoren verfügen über ausreichendes Wissen und ausreichende Fähigkeiten und
Fachkenntnisse im Bereich IKT-Risiken sowie über eine angemessene Unabhängigkeit. Häufigkeit und Schwerpunkt von
IKT-Revisionen sind den IKT-Risiken des Finanzunternehmens entsprechend angemessen.</t>
  </si>
  <si>
    <t>(7)</t>
  </si>
  <si>
    <t>Auf der Grundlage der Feststellungen aus der Überprüfung der internen Revision legen Finanzunternehmen ein
förmliches Follow-up-Verfahren einschließlich Regeln für die rechtzeitige Überprüfung und Auswertung kritischer
Erkenntnisse der IKT-Revision fest.</t>
  </si>
  <si>
    <t>Prozessbeschreibung Behebung Revisionsfeststellungen</t>
  </si>
  <si>
    <t>(8)</t>
  </si>
  <si>
    <t>Der IKT-Risikomanagementrahmen umfasst eine Strategie für die digitale operationale Resilienz, in der dargelegt
wird, wie der Rahmen umgesetzt wird. Zu diesem Zweck schließt die Strategie für die digitale operationale Resilienz
Methoden, um IKT-Risiken anzugehen und spezifische IKT-Ziele zu erreichen, ein, indem</t>
  </si>
  <si>
    <t>a) erläutert wird, wie der IKT-Risikomanagementrahmen die Geschäftsstrategie und die Ziele des Finanzunternehmens
unterstützt;</t>
  </si>
  <si>
    <t>b) die Risikotoleranzschwelle für IKT-Risiken im Einklang mit der Risikobereitschaft des Finanzunternehmens festgelegt
und die Auswirkungsstoleranz mit Blick auf IKT-Störungen untersucht wird;</t>
  </si>
  <si>
    <t>c) klare Ziele für die Informationssicherheit festgelegt werden, einschließlich der wesentlichen Leistungsindikatoren und
der wesentlichen Risikokennzahlen;</t>
  </si>
  <si>
    <t>Leitlinie Informationssicherheit, IT-Strategie</t>
  </si>
  <si>
    <t>1.2</t>
  </si>
  <si>
    <t>2</t>
  </si>
  <si>
    <t>d) die IKT-Referenzarchitektur und etwaige Änderungen erläutert werden, die für die Erreichung spezifischer
Geschäftsziele erforderlich sind;</t>
  </si>
  <si>
    <t>e) die verschiedenen Mechanismen dargelegt werden, die eingesetzt wurden, um IKT-bezogene Vorfälle zu erkennen, sich davor zu schützen und daraus entstehende Folgen zu verhindern;</t>
  </si>
  <si>
    <t>Richtlinie Informationssicherheitsvorfall</t>
  </si>
  <si>
    <t>4.7, 5.4, 5.5</t>
  </si>
  <si>
    <t>30</t>
  </si>
  <si>
    <t>f) der aktuelle Stand bezüglich der digitalen operationalen Resilienz anhand der Anzahl gemeldeter schwerwiegender IKT- Vorfälle und bezüglich der Wirksamkeit von Präventivmaßnahmen dargelegt wird;</t>
  </si>
  <si>
    <t>Quartalsreporting ISB</t>
  </si>
  <si>
    <t>4.10</t>
  </si>
  <si>
    <t>31</t>
  </si>
  <si>
    <t>g) Tests der digitalen operationalen Resilienz gemäß Kapitel IV dieser Verordnung durchgeführt werden;</t>
  </si>
  <si>
    <t>IT-Sicherheitsrichtlinie, Quartalsreporting ISB</t>
  </si>
  <si>
    <t>5.6</t>
  </si>
  <si>
    <t>h) für IKT-bezogene Vorfälle eine Kommunikationsstrategie dargelegt wird, die gemäß Artikel 14 offengelegt werden muss.</t>
  </si>
  <si>
    <t>(9)</t>
  </si>
  <si>
    <t>Finanzunternehmen können im Zusammenhang mit der Strategie für die digitale operationale Resilienz nach Absatz 8 eine ganzheitliche Strategie zur Nutzung mehrerer IKT-Anbieter auf Gruppen- oder Unternehmensebene festlegen, in der wesentliche Abhängigkeiten von IKT-Drittdienstleistern aufgezeigt und die Gründe für die Nutzung verschiedener IKT-Drittdienstleister erläutert werden.</t>
  </si>
  <si>
    <t>(10)</t>
  </si>
  <si>
    <t>Finanzunternehmen können die Überprüfung der Einhaltung der Anforderungen für das IKT-Risikomanagement im Einklang mit den sektorspezifischen Rechtsvorschriften der Union und der Mitgliedstaaten an gruppeninterne oder externe Unternehmen auslagern. Im Falle einer solchen Auslagerung bleibt das Finanzunternehmen weiterhin uneingeschränkt für die Überprüfung der Einhaltung der IKT-Risikomanagementanforderungen verantwortlich.</t>
  </si>
  <si>
    <t>Artikel 7: IKT-Systeme, -Protokolle und -Tools</t>
  </si>
  <si>
    <t>Um IKT-Risiken zu bewältigen und zu managen, verwenden und unterhalten Finanzunternehmen stets auf dem neuesten Stand zu haltende IKT-Systeme, -Protokolle und -Tools, die</t>
  </si>
  <si>
    <t>Anforderungskatalog IKT-Systeme, -Protokolle und -Tools</t>
  </si>
  <si>
    <t>8.4</t>
  </si>
  <si>
    <t>59</t>
  </si>
  <si>
    <t>a) dem Umfang von Vorgängen, die die Ausübung ihrer Geschäftstätigkeiten unterstützen, im Einklang mit dem Grundsatz der Verhältnismäßigkeit nach Artikel 4 angemessen sind;</t>
  </si>
  <si>
    <t>b) zuverlässig sind;</t>
  </si>
  <si>
    <t>c) mit ausreichenden Kapazitäten ausgestattet sind, um die Daten, die für die Ausführung von Tätigkeiten und die rechtzeitige Erbringung von Dienstleistungen erforderlich sind, genau zu verarbeiten und Auftragsspitzen, Mitteilungen oder Transaktionen auch bei Einführung neuer Technologien bewältigen zu können;</t>
  </si>
  <si>
    <t>d) technologisch resilient sind, um dem unter angespannten Marktbedingungen oder anderen widrigen Umständen erforderlichen zusätzlichen Bedarf an Informationsverarbeitung angemessen zu begegnen.</t>
  </si>
  <si>
    <t>Artikel 8: Identifizierung</t>
  </si>
  <si>
    <t>Als Teil des IKT-Risikomanagementrahmens gemäß Artikel 6 Absatz 1 ermitteln und klassifizieren Finanzunternehmen alle IKT-gestützten Unternehmensfunktionen, Rollen und Verantwortlichkeiten, die Informations- und IKT-Assets, die diese Funktionen unterstützen, sowie deren Rollen und Abhängigkeiten hinsichtlich der IKT-Risiken und dokumentieren sie angemessen. Finanzunternehmen überprüfen erforderlichenfalls, mindestens jedoch einmal jährlich, ob diese Klassifizierung und jegliche einschlägige Dokumentation angemessen sind.</t>
  </si>
  <si>
    <t>3.3 - 3.5</t>
  </si>
  <si>
    <t>19, 20</t>
  </si>
  <si>
    <t>Finanzunternehmen ermitteln kontinuierlich alle Quellen für IKT-Risiken, insbesondere das Risiko gegenüber und von anderen Finanzunternehmen, und bewerten Cyberbedrohungen und IKT-Schwachstellen, die für ihre IKT-gestützten Geschäftsfunktionen, Informations- und IKT-Assets relevant sind. Finanzunternehmen überprüfen regelmäßig, mindestens jedoch einmal jährlich die sie betreffenden Risikoszenarien.</t>
  </si>
  <si>
    <t>3.6, 3.10</t>
  </si>
  <si>
    <t>21</t>
  </si>
  <si>
    <t>Finanzunternehmen, bei denen es sich nicht um Kleinstunternehmen handelt, führen bei jeder wesentlichen Änderung der Netzwerk- und Informationssysteminfrastruktur, der Prozesse oder Verfahren, die sich auf ihre IKT- gestützten Unternehmensfunktionen, Informations- oder IKT-Assets auswirken, eine Risikobewertung durch.</t>
  </si>
  <si>
    <t>ISMS-Konzept, Prozess Change-Management</t>
  </si>
  <si>
    <t>8.5</t>
  </si>
  <si>
    <t>60</t>
  </si>
  <si>
    <t>Finanzunternehmen ermitteln alle Informations- und IKT-Assets, einschließlich derer an externen Standorten, Netzwerkressourcen und Hardware, und erfassen diejenigen, die als kritisch gelten. Sie erfassen die Konfiguration von Informations- und IKT-Assets sowie die Verbindungen und Interdependenzen zwischen den verschiedenen Informations- und IKT-Assets.</t>
  </si>
  <si>
    <t>3.3 - 3.5, 8.3</t>
  </si>
  <si>
    <t>19, 20, 58</t>
  </si>
  <si>
    <t>Finanzunternehmen ermitteln und dokumentieren alle Prozesse, die von IKT-Drittdienstleistern abhängen, und ermitteln Vernetzungen mit IKT-Drittdienstleistern, die Dienste zur Unterstützung kritischer oder wichtiger Funktionen bereitstellen.</t>
  </si>
  <si>
    <t>Auslagerungsrichtlinie, ISMS-Konzept</t>
  </si>
  <si>
    <t>3.3</t>
  </si>
  <si>
    <t>19</t>
  </si>
  <si>
    <t>Für die Zwecke der Absätze 1, 4 und 5 führen Finanzunternehmen entsprechende Inventare, die sie regelmäßig sowie bei jeder wesentlichen Änderung im Sinne von Absatz 3 aktualisieren.</t>
  </si>
  <si>
    <t>3.3, 8.3</t>
  </si>
  <si>
    <t>19, 58</t>
  </si>
  <si>
    <t>Finanzunternehmen, bei denen es sich nicht um Kleinstunternehmen handelt, führen für alle IKT-Altsysteme regelmäßig, mindestens jedoch einmal jährlich und in jedem Fall vor und nach Anschluss von Technologien, Anwendungen oder Systemen eine spezifische Bewertung des IKT-Risikos durch.</t>
  </si>
  <si>
    <t>3.7</t>
  </si>
  <si>
    <t>22</t>
  </si>
  <si>
    <t>Artikel 9: Schutz und Prävention</t>
  </si>
  <si>
    <t>Um einen angemessenen Schutz von IKT-Systemen zu gewährleisten und Gegenmaßnahmen zu organisieren, überwachen und kontrollieren Finanzunternehmen kontinuierlich die Sicherheit und das Funktionieren der IKT-Systeme und -Tools und minimieren durch den Einsatz angemessener IKT-Sicherheitstools, -Richtlinien und -Verfahren die Auswirkungen von IKT-Risiken auf IKT-Systeme.</t>
  </si>
  <si>
    <t>IT-Sicherheitsrichtlinie</t>
  </si>
  <si>
    <t>3.6, 3.8</t>
  </si>
  <si>
    <t>Finanzunternehmen konzipieren, beschaffen und implementieren IKT-Sicherheitsrichtlinien, -verfahren, -protokolle und -Tools, die darauf abzielen, die Resilienz, Kontinuität und Verfügbarkeit von IKT-Systemen, insbesondere jener zur Unterstützung kritischer oder wichtiger Funktionen, zu gewährleisten und hohe Standards in Bezug auf die Verfügbarkeit, Authentizität, Integrität und Vertraulichkeit, von Daten aufrechtzuerhalten, unabhängig davon, ob diese Daten gespeichert sind oder gerade verwendet oder übermittelt werden.</t>
  </si>
  <si>
    <t>5.2</t>
  </si>
  <si>
    <t>Um die in Absatz 2 genannten Ziele zu erreichen, greifen Finanzunternehmen auf IKT-Lösungen und -Prozesse zurück, die gemäß Artikel 4 angemessen sind. Diese IKT-Lösungen und -Prozesse müssen</t>
  </si>
  <si>
    <t>a) die Sicherheit der Datenübermittlungsmittel gewährleisten;</t>
  </si>
  <si>
    <t>b) das Risiko von Datenkorruption oder -verlust, unbefugtem Zugriff und technischen Mängeln, die die Geschäftstätigkeit beeinträchtigen können, minimieren;</t>
  </si>
  <si>
    <t>c) dem Mangel an Verfügbarkeit, der Beeinträchtigung der Authentizität und Integrität, den Verletzungen der Vertraulichkeit und dem Verlust von Daten vorbeugen;</t>
  </si>
  <si>
    <t>d) gewährleisten, dass Daten vor Risiken, die beim Datenmanagement entstehen, einschließlich schlechter Verwaltung, verarbeitungsbedingter Risiken und menschlichem Versagen, geschützt werden.</t>
  </si>
  <si>
    <t>Als Teil des IKT-Risikomanagementrahmens nach Artikel 6 Absatz 1 gilt für Finanzunternehmen Folgendes:
a) Sie erarbeiten und dokumentieren eine Informationssicherheitsleitlinie, in der Regeln zum Schutz der Verfügbarkeit, Authentizität, Integrität und Vertraulichkeit von Daten und der Informations- und IKT-Assets, gegebenenfalls einschließlich derjenigen ihrer Kunden, festgelegt sind;</t>
  </si>
  <si>
    <t>b) sie richten entsprechend einem risikobasierten Ansatz eine solide Struktur für Netzwerk- und Infrastrukturmanagement unter Verwendung angemessener Techniken, Methoden und Protokolle ein, wozu auch die Umsetzung automatisierter Mechanismen zur Isolierung betroffener Informationsassets im Falle von Cyberangriffen gehören kann (Finanzunternehmen konzipieren die Infrastruktur für die Netzanbindung und Netzwerkverbindung so, dass sie sofort getrennt oder segmentiert werden kann, damit eine Ansteckung, insbesondere bei miteinander verbundenen Finanzprozessen, minimiert und verhindert wird);</t>
  </si>
  <si>
    <t>c) sie implementieren Richtlinien, die den physischen oder logischen Zugang zu Informations- und IKT-Assets ausschließlich auf den Umfang beschränken, der für rechtmäßige und zulässige Funktionen und Tätigkeiten erforderlich ist, und legen zu diesem Zweck eine Reihe von Konzepten, Verfahren und Kontrollen fest, die auf Zugangs- und Zugriffsrechte gerichtet sind, und gewährleisten deren gründliche Verwaltung;</t>
  </si>
  <si>
    <t>Richtlinie Identitäts- und Rechtemanagement</t>
  </si>
  <si>
    <t>32-40</t>
  </si>
  <si>
    <t>d) sie implementieren Konzepte und Protokolle für starke Authentifizierungsmechanismen, die auf einschlägigen Normen und speziellen Kontrollsystemen basieren, sowie Schutzmaßnahmen für kryptografische Schlüssel, wobei Daten auf der Grundlage der Ergebnisse aus genehmigten Datenklassifizierungs- und IKT-Risikobewertungsprozessen verschlüsselt werden;</t>
  </si>
  <si>
    <t>Richtlinie Identitäts- und Rechtemanagement, Kryptografiekonzept</t>
  </si>
  <si>
    <t>6.8</t>
  </si>
  <si>
    <t>40</t>
  </si>
  <si>
    <t>e) sie implementieren und dokumentieren Richtlinien, Verfahren und Kontrollen für das IKT-Änderungsmanagement, einschließlich Änderungen an Software, Hardware, Firmware-Komponenten, den Systemen oder von Sicherheitsparametern, die auf einem Risikobewertungsansatz basieren und fester Bestandteil des gesamten Änderungsmanagementprozesses des Finanzunternehmens sind, um sicherzustellen, dass alle Änderungen an IKT-Systemen auf kontrollierte Weise erfasst, getestet, bewertet, genehmigt, implementiert und überprüft werden (das Verfahren für das IKT-Änderungsmanagement wird von zuständigen Leitungsebenen genehmigt und hat spezifische Protokolle);</t>
  </si>
  <si>
    <t>Konzept und Prozesse Change-Management</t>
  </si>
  <si>
    <t>8.4, 8.5</t>
  </si>
  <si>
    <t>59, 60</t>
  </si>
  <si>
    <t>f) sie besitzen angemessene und umfassende dokumentierte Richtlinien für Patches und Updates.</t>
  </si>
  <si>
    <t>Konzept und Prozesse Patch-Management</t>
  </si>
  <si>
    <t>Artikel 10: Erkennung</t>
  </si>
  <si>
    <t>Finanzunternehmen verfügen über Mechanismen, um anomale Aktivitäten im Einklang mit Artikel 17, darunter auch Probleme bei der Leistung von IKT-Netzwerken und IKT-bezogene Vorfälle, umgehend zu erkennen und potenzielle einzelne wesentliche Schwachstellen zu ermitteln. Alle aufgeführten Erkennungsmechanismen werden gemäß Artikel 25 regelmäßig getestet.</t>
  </si>
  <si>
    <t>Protokollierungs- und Auswertungskonzept</t>
  </si>
  <si>
    <t>5.3</t>
  </si>
  <si>
    <t>Die in Absatz 1 genannten Erkennungsmechanismen ermöglichen mehrere Kontrollebenen und legen Alarmschwellen und -kriterien fest, um Reaktionsprozesse bei IKT-bezogenen Vorfällen auszulösen und einzuleiten, einschließlich automatischer Warnmechanismen für Mitarbeiter, die für Reaktionsmaßnahmen bei IKT-bezogenen Vorfällen zuständig sind.</t>
  </si>
  <si>
    <t>Finanzunternehmen stellen ausreichende Ressourcen und Kapazitäten bereit, um Nutzeraktivitäten, das Auftreten von IKT-Anomalien und IKT-bezogenen Vorfällen, darunter insbesondere Cyberangriffe, zu überwachen.</t>
  </si>
  <si>
    <t>Datenbereitstellungsdienste verfügen darüber hinaus über Systeme, mit denen wirksam Handelsauskünfte auf Vollständigkeit geprüft, Lücken und offensichtliche Fehler erkannt und eine Neuübermittlung angefordert werden können.</t>
  </si>
  <si>
    <t>Artikel 11: Reaktion und Wiederherstellung</t>
  </si>
  <si>
    <t>Als Teil des in Artikel 6 Absatz 1 genannten IKT-Risikomanagementrahmens und auf der Grundlage der Identifizierungsanforderungen nach Artikel 8 legen Finanzunternehmen eine umfassende IKT-Geschäftsfortführungsleitlinie fest, die als eigenständige spezielle Leitlinie, die fester Bestandteil der allgemeinen Geschäftsfortführungsleitlinie des Finanzunternehmens ist, verabschiedet werden kann.</t>
  </si>
  <si>
    <t>Leitlinie Notfallmanagement</t>
  </si>
  <si>
    <t>10.2</t>
  </si>
  <si>
    <t>Finanzunternehmen implementieren die IKT-Geschäftsfortführungsleitlinie mittels spezieller, angemessener und dokumentierter Regelungen, Pläne, Verfahren und Mechanismen, die darauf abzielen,</t>
  </si>
  <si>
    <t>Leitlinie Notfallmangement, Notfallhandkonzept, Notfallhandbücher, Notfallteststrategie</t>
  </si>
  <si>
    <t>a) die Fortführung der kritischen oder wichtigen Funktionen des Finanzunternehmens sicherzustellen;</t>
  </si>
  <si>
    <t>Geschäftsfortführungspläne (Notfallhandbuch)</t>
  </si>
  <si>
    <t>10.3</t>
  </si>
  <si>
    <t>b) auf alle IKT-bezogenen Vorfälle rasch, angemessen und wirksam zu reagieren und diesen so entgegenzuwirken, dass Schäden begrenzt werden und die Wiederaufnahme von Tätigkeiten und Wiederherstellungsmaßnahmen Vorrang erhalten;</t>
  </si>
  <si>
    <t>c) unverzüglich spezielle Pläne zu aktivieren, die Eindämmungsmaßnahmen, Prozesse und Technologien für alle Arten IKT-bezogener Vorfälle ermöglichen und weitere Schäden vermeiden, sowie maßgeschneiderte Verfahren zur Reaktion und Wiederherstellung gemäß Artikel 12 zu aktivieren;</t>
  </si>
  <si>
    <t>Geschäftsfortführungspläne und Wiederherstellungspläne (Notfallhandbuch)</t>
  </si>
  <si>
    <t>d) vorläufige Auswirkungen, Schäden und Verluste einzuschätzen;</t>
  </si>
  <si>
    <t>Notfallkonzept</t>
  </si>
  <si>
    <t>10.1</t>
  </si>
  <si>
    <t>e) Kommunikations- und Krisenmanagementmaßnahmen festzulegen, die gewährleisten, dass allen relevanten internen Mitarbeitern und externen Interessenträgern im Sinne von Artikel 14 aktualisierte Informationen übermittelt werden, und die Meldung an die zuständigen Behörden gemäß Artikel 19 sicherstellen.</t>
  </si>
  <si>
    <t>Finanzunternehmen implementieren als Teil des in Artikel 6 Absatz 1 genannten IKT-Risikomanagementrahmens damit verbundene IKT-Reaktions- und Wiederherstellungspläne, die einer unabhängigen internen Revision zu unterziehen sind, sofern es sich bei dem Finanzunternehmen nicht um ein Kleinstunternehmen handelt.</t>
  </si>
  <si>
    <t>Finanzunternehmen erstellen, pflegen und testen regelmäßig angemessene IKT-Geschäftsfortführungspläne, insbesondere in Bezug auf kritische oder wichtige Funktionen, die ausgelagert oder durch vertragliche Vereinbarungen an IKT-Drittdienstleister vergeben werden.</t>
  </si>
  <si>
    <t>Als Teil der allgemeinen Geschäftsfortführungsleitlinie führen Finanzunternehmen eine Business-Impact-Analyse (BIA) der bestehenden Risiken für schwerwiegende Betriebsstörungen durch. Im Rahmen der BIA bewerten Finanzunternehmen die potenziellen Auswirkungen schwerwiegender Betriebsstörungen anhand quantitativer und qualitativer Kriterien, wobei sie gegebenenfalls interne und externe Daten und Szenarioanalysen heranziehen. Dabei werden die Kritikalität der identifizierten und erfassten Unternehmensfunktionen, Unterstützungsprozesse, Abhängigkeiten von Dritten und Informationsassets sowie deren Interdependenzen berücksichtigt. Die Finanzunternehmen stellen sicher, dass IKT-Assets und -Dienste in voller Übereinstimmung mit der BIA konzipiert und genutzt werden, insbesondere wenn es darum geht, die Redundanz aller kritischen Komponenten in angemessener Weise zu gewährleisten.</t>
  </si>
  <si>
    <t>Im Rahmen ihres umfassenden IKT-Risikomanagements gilt für Finanzunternehmen Folgendes:
a) sie testen bei IKT-Systemen, die alle Funktionen unterstützen, mindestens jährlich sowie im Falle jeglicher wesentlicher Änderungen an IKT-Systemen, die kritische oder wichtige Funktionen unterstützen, die IKT-Geschäftsfortführungspläne sowie die IKT-Reaktions- und Wiederherstellungspläne (Finanzunternehmen, bei denen es sich nicht um Kleinstunternehmen handelt, nehmen Szenarien für Cyberangriffe und Umstellungen von der primären IKT-Infrastruktur auf die redundanten Kapazitäten, Backups und Systeme, die für die Erfüllung der Verpflichtungen nach Artikel 12 erforderlich sind, in ihre Testpläne auf, Finanzunternehmen überprüfen ihre IKT-Geschäftsfortführungsleitlinie und ihre IKT-Reaktions- und Wiederherstellungspläne regelmäßig und berücksichtigen dabei die Ergebnisse von Tests, sowie die Empfehlungen, die sich aus Audits oder aufsichtlichen Überprüfungen ergeben);</t>
  </si>
  <si>
    <t>Notfallteststrategie</t>
  </si>
  <si>
    <t>10.4</t>
  </si>
  <si>
    <t>b) sie testen die gemäß Artikel 14 erstellten Krisenkommunikationspläne.</t>
  </si>
  <si>
    <t>Finanzunternehmen, bei denen es sich nicht um Kleinstunternehmen handelt, verfügen über eine Krisenmanagementfunktion, die bei Aktivierung ihrer IKT- Geschäftsfortführungspläne oder ihrer IKT-Reaktions- und Wiederherstellungspläne unter anderem klare Verfahren für die Abwicklung interner und externer Krisenkommunikation gemäß Artikel 14 festlegt.</t>
  </si>
  <si>
    <t>Leitlinie Notfallmanagement, Notfallkonzept</t>
  </si>
  <si>
    <t>Finanzunternehmen sorgen dafür, dass Aufzeichnungen über die Tätigkeiten vor und während Störungen, wenn ihre IKT-Geschäftsfortführungspläne oder ihre IKT-Reaktions- und Wiederherstellungspläne aktiviert werden, jederzeit eingesehen werden können.</t>
  </si>
  <si>
    <t>Zentralverwahrer übermitteln den zuständigen Behörden Kopien der Ergebnisse der Tests der IKT-Geschäftsfortführung oder ähnlicher Vorgänge.</t>
  </si>
  <si>
    <t>Leitlinie Notfallmanagement, Notfallkonzept, Notfallteststrategie</t>
  </si>
  <si>
    <t>Finanzunternehmen, bei denen es sich nicht um Kleinstunternehmen handelt, melden den zuständigen Behörden auf Anfrage die geschätzten aggregierten jährlichen Kosten und Verluste, die durch schwerwiegende IKT-bezogene Vorfälle verursacht wurden.</t>
  </si>
  <si>
    <t>Artikel 12: Richtlinie und Verfahren zum Backup sowie Verfahren und Methoden zur Wiedergewinnung und Wiederherstellung</t>
  </si>
  <si>
    <t>Um die Wiederherstellung von IKT-Systemen und Daten mit minimaler Ausfallzeit sowie begrenzten Störungen und Verlusten als Teil ihres IKT-Risikomanagementrahmens sicherzustellen, entwickeln und dokumentieren Finanzunternehmen:
a) Richtlinien und Verfahren für die Datensicherung, in denen der Umfang der Daten, die der Sicherung unterliegen, und die Mindesthäufigkeit der Sicherung auf der Grundlage der Kritikalität der Informationen oder des Vertraulichkeitsgrads der Daten festgelegt werden;</t>
  </si>
  <si>
    <t>Konzept Datensicherung, Notfallkonzept</t>
  </si>
  <si>
    <t>8.7</t>
  </si>
  <si>
    <t>62</t>
  </si>
  <si>
    <t>b) Wiedergewinnungs- und Wiederherstellungsverfahren und -methoden.</t>
  </si>
  <si>
    <t>Finanzunternehmen richten Datensicherungssysteme ein, die in Übereinstimmung mit den Richtlinien und Verfahren zur Datensicherung sowie den Verfahren und Methoden zur Wiedergewinnung und Wiederherstellung aktiviert werden können. Die Aktivierung von Datensicherungssystemen darf die Sicherheit der Netzwerk- und Informationssysteme oder die Verfügbarkeit, Authentizität, Integrität oder Vertraulichkeit von Daten nicht gefährden. Die Datensicherungsverfahren sowie die Wiedergewinnungs- und Wiederherstellungsverfahren und -methoden sind regelmäßig zu testen.</t>
  </si>
  <si>
    <t>Bei der Wiedergewinnung gesicherter Daten mithilfe eigener Systeme verwenden Finanzunternehmen IKT-Systeme, die von ihrem Quellsystem physisch und logisch getrennt sind. Die IKT-Systeme müssen sicher vor unbefugtem Zugriff oder IKT-Manipulationen geschützt sein und die rechtzeitige Wiederherstellung von Diensten ermöglichen, wobei erforderlichenfalls Daten- und Systemsicherungen (Backups) zu nutzen sind. Bei zentralen Gegenparteien ermöglichen die Wiederherstellungspläne die Wiederherstellung aller zum Zeitpunkt der Störung laufenden Transaktionen, damit die zentrale Gegenpartei weiterhin sicher arbeiten und die Abwicklung zum vorgesehenen Zeitpunkt abschließen kann.
Datenbereitstellungsdienste unterhalten zusätzlich angemessene Ressourcen und verfügen über die entsprechenden Sicherungs- und Wiedergewinnungseinrichtungen, damit ihre Dienste jederzeit angeboten und aufrechterhalten werden können.</t>
  </si>
  <si>
    <t>Finanzunternehmen, bei denen es sich nicht um Kleinstunternehmen handelt, unterhalten redundante IKT- Kapazitäten mit Ressourcen, Fähigkeiten und Funktionen, die für die Deckung des Geschäftsbedarfs ausreichen und angemessen sind. Kleinstunternehmen bewerten auf der Grundlage ihres Risikoprofils, ob diese redundanten IKT- Kapazitäten unterhalten werden müssen.</t>
  </si>
  <si>
    <t>8.8</t>
  </si>
  <si>
    <t>57</t>
  </si>
  <si>
    <t>Zentralverwahrer unterhalten mindestens einen sekundären Verarbeitungsstandort, dessen Ressourcen, Kapazitäten, Funktionen und Personalressourcen angemessen sind, um den Geschäftsbedarf zu decken.
Der sekundäre Verarbeitungsstandort</t>
  </si>
  <si>
    <t>Leitlinie Notfallmanagement, Notfallkonzept, Notfallhandbücher</t>
  </si>
  <si>
    <t>a) befindet sich in geografischer Entfernung vom primären Verarbeitungsstandort, damit er ein eigenes Risikoprofil aufweist und nicht von dem Ereignis, das sich am primären Standort ereignet hat, betroffen ist;</t>
  </si>
  <si>
    <t>b) kann die Kontinuität kritischer oder wichtiger, mit dem primären Standort identischer Funktionen gewährleisten oder ein Leistungsniveau bereitstellen, mit dem sichergestellt wird, dass das Finanzunternehmen seine kritischen Vorgänge im Rahmen der Wiederherstellungsziele durchführt;</t>
  </si>
  <si>
    <t>c) ist für das Personal des Finanzunternehmens unmittelbar zugänglich, damit die Kontinuität kritischer oder wichtiger Funktionen gewährleistet werden kann, falls der primäre Verarbeitungsstandort nicht mehr zur Verfügung steht.</t>
  </si>
  <si>
    <t>Bei der Festlegung der Vorgaben für die Wiederherstellungszeit und die Wiederherstellungspunkte jeder Funktion berücksichtigen die Finanzunternehmen, ob es sich um eine kritische oder wichtige Funktion handelt, sowie die potenziellen Gesamtauswirkungen auf die Markteffizienz. Mit diesen Zeitvorgaben ist sichergestellt, dass die vereinbarte Dienstleistungsgüte in Extremszenarien erreicht werden.</t>
  </si>
  <si>
    <t>Notfallkonzept, Notfallhandbücher</t>
  </si>
  <si>
    <t>Bei der Wiederherstellung nach IKT-bezogenen Vorfällen führen Finanzunternehmen die erforderlichen Prüfungen durch, einschließlich jeglicher Mehrfachprüfungen und Abgleiche, um die größtmögliche Datenintegrität sicherzustellen. Diese Prüfungen werden auch bei der Rekonstruktion von Daten externer Interessenträger durchgeführt, um sicherzustellen, dass alle Daten systemübergreifend einheitlich sind.</t>
  </si>
  <si>
    <t>Artikel 13: Lernprozesse und Weiterentwicklung</t>
  </si>
  <si>
    <t>Finanzunternehmen verfügen über Kapazitäten und Personal, um Informationen über Schwachstellen und Cyberbedrohungen, IKT-bezogene Vorfälle, insbesondere Cyberangriffe, zu sammeln und ihre wahrscheinlichen Auswirkungen auf ihre digitale operationale Resilienz zu untersuchen.</t>
  </si>
  <si>
    <t>Protokollierungs- und Auswertungskonzept, Konzept Schwachstellenmanagement</t>
  </si>
  <si>
    <t>Nach Störungen ihrer Haupttätigkeiten infolge schwerwiegender IKT-bezogener Vorfälle sehen Finanzunternehmen nachträgliche Prüfungen IKT-bezogener Vorfälle vor, die die Ursachen für Störungen untersuchen und die erforderlichen Verbesserungen an IKT-Vorgängen oder im Rahmen der in Artikel 11 genannten IKT-Geschäftsfortführungsleitlinie identifizieren.
Finanzunternehmen, die keine Kleinstunternehmen sind, teilen den zuständigen Behörden auf Verlangen die Änderungen mit, die nach der Prüfung IKT-bezogener Vorfälle vorgenommen wurden.
Bei den genannten nachträglichen Prüfungen IKT-bezogener Vorfälle wird ermittelt, ob die festgelegten Verfahren befolgt und die ergriffenen Maßnahmen wirksam waren, unter anderem in Bezug auf:</t>
  </si>
  <si>
    <t>Richtlinie und Prozess Informationssicherheitsvorfall</t>
  </si>
  <si>
    <t>5.5, 8.6</t>
  </si>
  <si>
    <t>61</t>
  </si>
  <si>
    <t>a) die Schnelligkeit bei der Reaktion auf Sicherheitswarnungen und bei der Bestimmung der Auswirkungen von IKT- bezogenen Vorfällen und ihrer Schwere;</t>
  </si>
  <si>
    <t>5.5</t>
  </si>
  <si>
    <t>b) die Qualität und Schnelligkeit bei der Durchführung forensischer Analysen, sofern dies als zweckmäßig erachtet wird;</t>
  </si>
  <si>
    <t>c) die Wirksamkeit der Eskalation von Vorfällen innerhalb des Finanzunternehmens;</t>
  </si>
  <si>
    <t>d) die Wirksamkeit interner und externer Kommunikation.</t>
  </si>
  <si>
    <t>Erkenntnisse aus gemäß den Artikeln 26 und 27 durchgeführten Tests der digitalen operationalen Resilienz und aus realen IKT-bezogenen Vorfällen, insbesondere Cyberangriffen, werden neben Herausforderungen, die sich bei der Aktivierung von IKT- Geschäftsfortführungsplänen und IKT-Reaktions- und Wiederherstellungsplänen ergeben, zusammen mit einschlägigen Informationen, die mit Gegenparteien ausgetauscht und im Rahmen aufsichtlicher Überprüfungen bewertet werden, kontinuierlich ordnungsgemäß in den IKT-Risikobewertungsprozess einbezogen. Diese Erkenntnisse bilden die Grundlage für angemessene Überprüfungen relevanter Komponenten des IKT-Risikomanagementrahmens gemäß Artikel 6 Absatz 1.</t>
  </si>
  <si>
    <t>4.7, 5.6, 10.4</t>
  </si>
  <si>
    <t>Finanzunternehmen überwachen die Wirksamkeit der Umsetzung ihrer Strategie für die digitale operationale Resilienz gemäß Artikel 6 Absatz 8. Dabei erfassen sie die Entwicklung der IKT-Risiken im Zeitverlauf, untersuchen Häufigkeit, Art, Ausmaß und Entwicklung IKT-bezogener Vorfälle, insbesondere Cyberangriffe und deren Muster, um das Ausmaß der IKT-Risiken — insbesondere in Bezug auf kritische oder wichtige Funktionen — zu verstehen und die Cyberreife und die Abwehrbereitschaft des Finanzunternehmens zu verbessern.</t>
  </si>
  <si>
    <t>IT-Strategie, ISMS-Konzept, Quartalsberichterstattung ISB</t>
  </si>
  <si>
    <t>Leitende IKT-Mitarbeiter erstatten dem Leitungsorgan mindestens einmal jährlich über die in Absatz 3 genannten Feststellungen Bericht und geben Empfehlungen ab.</t>
  </si>
  <si>
    <t>ISMS-Konzept, Quartalsberichterstattung ISB</t>
  </si>
  <si>
    <t>3.11, 4.10</t>
  </si>
  <si>
    <t>23, 31</t>
  </si>
  <si>
    <t>Finanzunternehmen entwickeln Programme zur Sensibilisierung für IKT-Sicherheit und Schulungen zur digitalen operationalen Resilienz, die im Rahmen ihrer Programme für die Mitarbeiterschulung obligatorisch sind. Diese Programme und Schulungen gelten für alle Beschäftigten und die Geschäftsleitung und sind so komplex, dass sie deren jeweiligem Aufgabenbereich angemessen sind. Gegebenenfalls nehmen die Finanzunternehmen entsprechend Artikel 30 Absatz 2 Buchstabe i auch IKT-Drittdienstleister in ihre einschlägigen Schulungsprogramme auf.</t>
  </si>
  <si>
    <t>4.9</t>
  </si>
  <si>
    <t>Finanzunternehmen, bei denen es sich nicht um Kleinstunternehmen handelt, überwachen einschlägige technologische Entwicklungen fortlaufend — auch um die möglichen Auswirkungen des Einsatzes solcher neuen Technologien auf die Anforderungen an die IKT-Sicherheit und die digitale operationale Resilienz zu verstehen. Sie halten sich über die neuesten Prozesse für das IKT-Risikomanagement auf dem Laufenden, um gegenwärtige oder neue Formen von Cyberangriffen wirksam abzuwehren.</t>
  </si>
  <si>
    <t>Konzept Schwachstellenmanagement</t>
  </si>
  <si>
    <t>Artikel 14: Kommunikation</t>
  </si>
  <si>
    <t>Als Teil des IKT-Risikomanagementrahmens gemäß Artikel 6 Absatz 1 verfügen Finanzunternehmen über Kommunikationspläne, die je nach Sachlage eine verantwortungsbewusste Offenlegung zumindest von schwerwiegenden IKT-bezogenen Vorfällen oder Schwachstellen gegenüber Kunden und anderen Finanzunternehmen sowie der Öffentlichkeit ermöglichen.</t>
  </si>
  <si>
    <t>Notfallkonzept, Richtlinie Informationssicherheitsvorfall</t>
  </si>
  <si>
    <t>Als Teil des IKT-Risikomanagementrahmens setzen Finanzunternehmen Kommunikationsstrategien für interne Mitarbeiter und externe Interessenträger um. Bei Kommunikationsleitlinien für Mitarbeiter wird berücksichtigt, dass zwischen dem Personal, das am IKT-Risikomanagement, insbesondere im Bereich Reaktion und Wiederherstellung, beteiligt ist, und dem zu informierendem Personal unterschieden werden muss.</t>
  </si>
  <si>
    <t>Mindestens eine Person im Finanzunternehmen ist mit der Umsetzung der Kommunikationsstrategie für IKT- bezogene Vorfälle beauftragt und nimmt zu diesem Zweck die entsprechende Aufgabe gegenüber der Öffentlichkeit und den Medien wahr.</t>
  </si>
  <si>
    <t>Artikel 15: Weitere Harmonisierung von Tools, Methoden, Prozessen und Richtlinien für IKT-Risikomanagement</t>
  </si>
  <si>
    <t>kein Anforderungstext</t>
  </si>
  <si>
    <t>Artikel 16: Vereinfachter IKT-Risikomanagementrahmen</t>
  </si>
  <si>
    <t>Artikel 5 bis 15 gelten nicht für kleine und nicht verflochtene Wertpapierfirmen, entsprechend der Richtlinie (EU) 2015/2366 ausgenommene Zahlungsinstitute, entsprechend der Richtlinie 2013/36/EU ausgenommene Institute, für die die Mitgliedstaaten beschlossen haben, nicht von der in Artikel 2 Absatz 4 der vorliegenden Verordnung genannten Möglichkeit Gebrauch zu machen, nach der Richtlinie 2009/110/EG ausgenommene E-Geld-Institute und kleine Einrichtungen der betrieblichen Altersversorgung.
Unbeschadet müssen die genannten Stellen
a) einen soliden und dokumentierten IKT-Risikomanagementrahmen errichten und aufrechterhalten, in dem die Mechanismen und Maßnahmen für ein rasches, effizientes und umfassendes Management des IKT-Risikos, einschließlich des Schutzes der einschlägigen physischen Komponenten und Infrastrukturen, detailliert sind;</t>
  </si>
  <si>
    <t>b) die Sicherheit und das Funktionieren aller IKT-Systeme fortlaufend überwachen;</t>
  </si>
  <si>
    <t>c) die Auswirkungen von IKT-Risiken minimieren, indem solide, resiliente und aktualisierte IKT-Systeme, -Protokolle und -Tools, die zur Unterstützung der Durchführung ihrer Tätigkeiten und zur Bereitstellung von Diensten angemessen sind, verwendet werden, und in angemessener Weise die Verfügbarkeit, Authentizität, Integrität und Vertraulichkeit von Daten in den Netzwerk- und Informationssystemen schützen;</t>
  </si>
  <si>
    <t>d) eine rasche Ermittlung und Aufdeckung der Ursachen von IKT-Risiken und -Anomalien in den Netzwerk- und Informationssystemen sowie eine rasche Handhabung von IKT-Vorfällen ermöglichen;</t>
  </si>
  <si>
    <t>ISMS-Konzept, Richtlinie und Prozess Informationssicherheitsvorfall</t>
  </si>
  <si>
    <t>4.7</t>
  </si>
  <si>
    <t>e) die wesentlichen Abhängigkeiten von IKT-Drittdienstleistern ermitteln;</t>
  </si>
  <si>
    <t>ISMS-Konzept, Auslagerungsrichtlinie</t>
  </si>
  <si>
    <t>f) die Kontinuität kritischer oder wichtiger Funktionen durch Geschäftsfortführungspläne sowie Gegen- und Wiederherstellungsmaßnahmen, die zumindest Sicherungs- und Wiedergewinnungsmaßnahmen umfassen, gewährleisten;</t>
  </si>
  <si>
    <t>g) die unter Buchstabe f genannten Pläne und Maßnahmen sowie die Wirksamkeit der gemäß den Buchstaben a und c durchgeführten Kontrollen regelmäßig testen;</t>
  </si>
  <si>
    <t>h) gegebenenfalls die relevanten operativen Schlussfolgerungen, die sich aus den Tests gemäß Buchstabe g und der Analyse nach einem Vorfall ergeben, in den IKT-Risikobewertungsprozess einbeziehen und entsprechend dem Bedarf und dem IKT-Risikoprofil Programme zur Sensibilisierung für IKT-Sicherheit sowie Schulungen zur digitalen operationalen Resilienz für Personal und Management entwickeln.</t>
  </si>
  <si>
    <t>ISMS-Konzept, Sensibilisierungskonzept</t>
  </si>
  <si>
    <t>Der in Absatz 1 Buchstabe a genannte IKT-Risikomanagementrahmen wird regelmäßig und bei Auftreten schwerwiegender IKT-bezogener Vorfälle entsprechend den aufsichtsrechtlichen Anweisungen dokumentiert und überprüft. Der Rahmen wird auf der Grundlage der bei Umsetzung und Überwachung gewonnenen Erkenntnisse kontinuierlich verbessert. Der zuständigen Behörde wird auf Anfrage ein Bericht über die Überprüfung des IKT- Risikomanagementrahmens vorgelegt.</t>
  </si>
  <si>
    <t>Kapitel III: Behandlung, Klassifizierung und Berichterstattung IKT-bezogener Vorfälle</t>
  </si>
  <si>
    <t>Artikel 17: Prozess für die Behandlung IKT-bezogener Vorfälle</t>
  </si>
  <si>
    <t>Finanzunternehmen bestimmen einen Prozess für die Behandlung IKT-bezogener Vorfälle, richten diese ein und wenden sie an, um IKT-bezogene Vorfälle zu erkennen, zu behandeln und zu melden.</t>
  </si>
  <si>
    <t>Finanzunternehmen erfassen alle IKT-bezogenen Vorfälle und erheblichen Cyberbedrohungen. Finanzunternehmen richten angemessene Verfahren und Prozesse ein, um die kohärente und integrierte Überwachung, Handhabung und Weiterverfolgung IKT-bezogener Vorfälle zu gewährleisten, um sicherzustellen, dass Ursachen ermittelt, dokumentiert und angegangen werden, um das Auftreten solcher Vorfälle zu verhindern.</t>
  </si>
  <si>
    <t>Durch den in Absatz 1 genannten Prozess für die Behandlung IKT-bezogener Vorfälle
a) werden Frühwarnindikatoren eingesetzt;</t>
  </si>
  <si>
    <t>b) werden Verfahren zur Ermittlung, Nachverfolgung, Protokollierung, Kategorisierung und Klassifizierung IKT-bezogener Vorfälle entsprechend ihrer Priorität und Schwere und entsprechend der Kritikalität der betroffenen Dienste entsprechend den in Artikel 18 Absatz 1 genannten Kriterien eingerichtet;</t>
  </si>
  <si>
    <t>c) werden Funktionen und Zuständigkeiten zugewiesen, die bei verschiedenen Arten von IKT-bezogenen Vorfällen und -Szenarien aktiviert werden müssen;</t>
  </si>
  <si>
    <t>d) werden gemäß Artikel 14 Pläne für die Kommunikation mit Personal, externen Interessenträgern und Medien sowie für die Benachrichtigung von Kunden, für interne Eskalationsverfahren, einschließlich IKT-bezogener Kundenbeschwerden, und für die Bereitstellung von Informationen an andere Finanzunternehmen, die als Gegenparteien fungieren, ausgearbeitet, je nach Sachlage;</t>
  </si>
  <si>
    <t>e) wird sichergestellt, dass zumindest schwerwiegende IKT-bezogene Vorfälle der zuständigen höheren Führungsebene gemeldet werden und die Geschäftsleitung informiert wird, wobei die Auswirkungen und Gegenmaßnahmen und zusätzliche Kontrollen erläutert werden, die infolge dieser IKT-bezogenen Vorfälle einzurichten sind;</t>
  </si>
  <si>
    <t>f) werden Verfahren für Reaktionsmaßnahmen bei IKT-bezogenen Vorfällen eingerichtet, um Auswirkungen zu mindern und sicherzustellen, dass die Dienste zeitnah verfügbar und sicher werden.</t>
  </si>
  <si>
    <t>Artikel 18: Klassifizierung von IKT-bezogenen Vorfällen und Cyberbedrohungen</t>
  </si>
  <si>
    <t>Finanzunternehmen klassifizieren IKT-bezogene Vorfälle und bestimmen deren Auswirkungen anhand folgender Kriterien:</t>
  </si>
  <si>
    <t>a) Anzahl und/oder Relevanz der Kunden oder anderer Gegenparteien im Finanzbereich, die von dem IKT-bezogenen Vorfall betroffen sind, und gegebenenfalls des Werts oder der Anzahl der davon betroffenen Transaktionen und ob der IKT-bezogene Vorfall einen Reputationsschaden verursacht hat;</t>
  </si>
  <si>
    <t>b) Dauer des IKT-bezogenen Vorfalls, einschließlich der Ausfallzeiten des Dienstes;</t>
  </si>
  <si>
    <t>c) geografische Ausbreitung der von dem IKT-bezogenen Vorfall betroffenen Gebiete, insbesondere wenn mehr als zwei Mitgliedstaaten betroffen sind;</t>
  </si>
  <si>
    <t>d) die mit dem IKT-bezogenen Vorfall verbundenen Verfügbarkeits-, Authentizitäts-, Integritäts- oder Vertraulichkeitsverluste von Daten;</t>
  </si>
  <si>
    <t>e) Kritikalität der betroffenen Dienste, einschließlich der Transaktionen und Geschäfte des Finanzunternehmens;</t>
  </si>
  <si>
    <t>f) wirtschaftliche Auswirkungen — insbesondere direkte und indirekte Kosten und Verluste — des IKT-bezogenen Vorfalls auf absoluter und relativer Basis.</t>
  </si>
  <si>
    <t>Finanzunternehmen stufen Cyberbedrohungen auf der Grundlage der Kritikalität der risikobehafteten Dienste, einschließlich der Transaktionen und Geschäfte des Finanzunternehmens, der Anzahl und/oder Relevanz der betroffenen Kunden oder Gegenparteien im Finanzbereich und der geografischen Ausbreitung der Risikogebiete als erheblich ein.</t>
  </si>
  <si>
    <t>Artikel 19: Meldung schwerwiegender IKT-bezogener Vorfälle und freiwillige Meldung erheblicher Cyberbedrohungen</t>
  </si>
  <si>
    <r>
      <t xml:space="preserve">Finanzunternehmen </t>
    </r>
    <r>
      <rPr>
        <b/>
        <sz val="11"/>
        <color theme="1"/>
        <rFont val="Calibri"/>
        <family val="2"/>
        <scheme val="minor"/>
      </rPr>
      <t>melden</t>
    </r>
    <r>
      <rPr>
        <sz val="11"/>
        <color theme="1"/>
        <rFont val="Calibri"/>
        <family val="2"/>
        <scheme val="minor"/>
      </rPr>
      <t xml:space="preserve"> der nach Artikel 46 jeweils zuständigen Behörde gemäß Absatz 4 </t>
    </r>
    <r>
      <rPr>
        <b/>
        <sz val="11"/>
        <color theme="1"/>
        <rFont val="Calibri"/>
        <family val="2"/>
        <scheme val="minor"/>
      </rPr>
      <t>schwerwiegende IKT- bezogene Vorfälle.</t>
    </r>
    <r>
      <rPr>
        <sz val="11"/>
        <color theme="1"/>
        <rFont val="Calibri"/>
        <family val="2"/>
        <scheme val="minor"/>
      </rPr>
      <t xml:space="preserve">
Unterliegt ein Finanzunternehmen der Aufsicht mehr als einer nach Artikel 46 zuständigen nationalen Behörde, so benennen die Mitgliedstaaten eine einzige zuständige Behörde als einschlägige zuständige Behörde, die für die Wahrnehmung der im vorliegenden Artikel aufgeführten Funktionen und Aufgaben verantwortlich ist. 
</t>
    </r>
    <r>
      <rPr>
        <b/>
        <sz val="11"/>
        <color theme="1"/>
        <rFont val="Calibri"/>
        <family val="2"/>
        <scheme val="minor"/>
      </rPr>
      <t>Kreditinstitute</t>
    </r>
    <r>
      <rPr>
        <sz val="11"/>
        <color theme="1"/>
        <rFont val="Calibri"/>
        <family val="2"/>
        <scheme val="minor"/>
      </rPr>
      <t xml:space="preserve">, die gemäß Artikel 6 Absatz 4 der Verordnung (EU) Nr. 1024/2013 als bedeutend eingestuft wurden, </t>
    </r>
    <r>
      <rPr>
        <b/>
        <sz val="11"/>
        <color theme="1"/>
        <rFont val="Calibri"/>
        <family val="2"/>
        <scheme val="minor"/>
      </rPr>
      <t>melden schwerwiegende IKT-bezogene Vorfälle</t>
    </r>
    <r>
      <rPr>
        <sz val="11"/>
        <color theme="1"/>
        <rFont val="Calibri"/>
        <family val="2"/>
        <scheme val="minor"/>
      </rPr>
      <t xml:space="preserve"> der gemäß Artikel 4 der Richtlinie 2013/36/EU benannten jeweils zuständigen nationalen Behörde, die diese Meldung unverzüglich an die EZB weiterleitet.
Für die Zwecke von Unterabsatz 1 </t>
    </r>
    <r>
      <rPr>
        <b/>
        <sz val="11"/>
        <color theme="1"/>
        <rFont val="Calibri"/>
        <family val="2"/>
        <scheme val="minor"/>
      </rPr>
      <t>erstellen Finanzunternehmen nach Erfassung und Analyse aller relevanten Informationen unter Verwendung</t>
    </r>
    <r>
      <rPr>
        <sz val="11"/>
        <color theme="1"/>
        <rFont val="Calibri"/>
        <family val="2"/>
        <scheme val="minor"/>
      </rPr>
      <t xml:space="preserve"> der in Artikel 20 genannten Vorlage </t>
    </r>
    <r>
      <rPr>
        <b/>
        <sz val="11"/>
        <color theme="1"/>
        <rFont val="Calibri"/>
        <family val="2"/>
        <scheme val="minor"/>
      </rPr>
      <t>die Erstmeldung und die Meldungen</t>
    </r>
    <r>
      <rPr>
        <sz val="11"/>
        <color theme="1"/>
        <rFont val="Calibri"/>
        <family val="2"/>
        <scheme val="minor"/>
      </rPr>
      <t xml:space="preserve"> nach Absatz 4 </t>
    </r>
    <r>
      <rPr>
        <b/>
        <sz val="11"/>
        <color theme="1"/>
        <rFont val="Calibri"/>
        <family val="2"/>
        <scheme val="minor"/>
      </rPr>
      <t>und übermitteln diese der zuständigen Behörde</t>
    </r>
    <r>
      <rPr>
        <sz val="11"/>
        <color theme="1"/>
        <rFont val="Calibri"/>
        <family val="2"/>
        <scheme val="minor"/>
      </rPr>
      <t>. Falls es aus technischen Gründen nicht möglich ist, die Erstmeldung unter Verwendung der Vorlage zu übermitteln, teilen die Finanzunternehmen dies der zuständigen Behörde auf anderem Wege mit.
Die Erstmeldung und die Meldungen nach Absatz 4 enthalten alle Informationen, die die zuständige Behörde benötigt, um die Signifikanz des schwerwiegenden IKT-bezogenen Vorfalls zu ermitteln und mögliche grenzüberschreitende Auswirkungen zu bewerten.</t>
    </r>
  </si>
  <si>
    <r>
      <rPr>
        <b/>
        <sz val="11"/>
        <color theme="1"/>
        <rFont val="Calibri"/>
        <family val="2"/>
        <scheme val="minor"/>
      </rPr>
      <t>Wenn ein schwerwiegender IKT-bezogener Vorfall auftrit</t>
    </r>
    <r>
      <rPr>
        <sz val="11"/>
        <color theme="1"/>
        <rFont val="Calibri"/>
        <family val="2"/>
        <scheme val="minor"/>
      </rPr>
      <t>t und Auswirkungen auf die finanziellen Interessen von Kunden hat,</t>
    </r>
    <r>
      <rPr>
        <b/>
        <sz val="11"/>
        <color theme="1"/>
        <rFont val="Calibri"/>
        <family val="2"/>
        <scheme val="minor"/>
      </rPr>
      <t xml:space="preserve"> unterrichten die Finanzunternehmen, sobald sie hiervon Kenntnis erlangt haben, ihre Kunden unverzüglich über den schwerwiegenden IKT-bezogenen Vorfall und die Maßnahmen, die ergriffen wurden</t>
    </r>
    <r>
      <rPr>
        <sz val="11"/>
        <color theme="1"/>
        <rFont val="Calibri"/>
        <family val="2"/>
        <scheme val="minor"/>
      </rPr>
      <t xml:space="preserve">, um die nachteiligen Auswirkungen eines solchen Vorfalls zu mindern. 
</t>
    </r>
    <r>
      <rPr>
        <b/>
        <sz val="11"/>
        <color theme="1"/>
        <rFont val="Calibri"/>
        <family val="2"/>
        <scheme val="minor"/>
      </rPr>
      <t>Im Falle einer erheblichen Cyberbedrohung unterrichten die Finanzunternehmen</t>
    </r>
    <r>
      <rPr>
        <sz val="11"/>
        <color theme="1"/>
        <rFont val="Calibri"/>
        <family val="2"/>
        <scheme val="minor"/>
      </rPr>
      <t xml:space="preserve"> gegebenenfalls ihre potenziell </t>
    </r>
    <r>
      <rPr>
        <b/>
        <sz val="11"/>
        <color theme="1"/>
        <rFont val="Calibri"/>
        <family val="2"/>
        <scheme val="minor"/>
      </rPr>
      <t>betroffenen Kunden</t>
    </r>
    <r>
      <rPr>
        <sz val="11"/>
        <color theme="1"/>
        <rFont val="Calibri"/>
        <family val="2"/>
        <scheme val="minor"/>
      </rPr>
      <t xml:space="preserve"> über angemessene Schutzmaßnahmen, die diese ergreifen könnten.</t>
    </r>
  </si>
  <si>
    <t>Finanzunternehmen legen innerhalb der in Artikel 20 Absatz 1 Buchstabe a Ziffer ii festzulegenden Fristen der jeweils zuständigen Behörde Folgendes vor:</t>
  </si>
  <si>
    <r>
      <t xml:space="preserve">a) </t>
    </r>
    <r>
      <rPr>
        <b/>
        <sz val="11"/>
        <color theme="1"/>
        <rFont val="Calibri"/>
        <family val="2"/>
        <scheme val="minor"/>
      </rPr>
      <t>eine Erstmeldung</t>
    </r>
    <r>
      <rPr>
        <sz val="11"/>
        <color theme="1"/>
        <rFont val="Calibri"/>
        <family val="2"/>
        <scheme val="minor"/>
      </rPr>
      <t>;</t>
    </r>
  </si>
  <si>
    <r>
      <t xml:space="preserve">b) nach der Erstmeldung gemäß Buchstabe a </t>
    </r>
    <r>
      <rPr>
        <b/>
        <sz val="11"/>
        <color theme="1"/>
        <rFont val="Calibri"/>
        <family val="2"/>
        <scheme val="minor"/>
      </rPr>
      <t>eine Zwischenmeldung</t>
    </r>
    <r>
      <rPr>
        <sz val="11"/>
        <color theme="1"/>
        <rFont val="Calibri"/>
        <family val="2"/>
        <scheme val="minor"/>
      </rPr>
      <t>, sobald sich der Status des ursprünglichen Vorfalls erheblich geändert hat oder sich die Handhabung des schwerwiegenden IKT-bezogenen Vorfalls auf der Grundlage neuer verfügbarer Informationen geändert hat, gegebenenfalls gefolgt von aktualisierten Meldungen, wann immer eine entsprechende Statusaktualisierung vorliegt, sowie auf ausdrücklichen Antrag der zuständigen Behörde;</t>
    </r>
  </si>
  <si>
    <r>
      <t xml:space="preserve">c) </t>
    </r>
    <r>
      <rPr>
        <b/>
        <sz val="11"/>
        <color theme="1"/>
        <rFont val="Calibri"/>
        <family val="2"/>
        <scheme val="minor"/>
      </rPr>
      <t>eine Abschlussmeldung</t>
    </r>
    <r>
      <rPr>
        <sz val="11"/>
        <color theme="1"/>
        <rFont val="Calibri"/>
        <family val="2"/>
        <scheme val="minor"/>
      </rPr>
      <t>, wenn die Ursachenanalyse abgeschlossen ist — unabhängig davon, ob bereits Minderungs­ maßnahmen getroffen wurden oder nicht — und sich die tatsächlichen Auswirkungen beziffern lassen und Schätzungen ersetzen.</t>
    </r>
  </si>
  <si>
    <r>
      <rPr>
        <b/>
        <sz val="11"/>
        <color theme="1"/>
        <rFont val="Calibri"/>
        <family val="2"/>
        <scheme val="minor"/>
      </rPr>
      <t>Finanzunternehmen dürfen</t>
    </r>
    <r>
      <rPr>
        <sz val="11"/>
        <color theme="1"/>
        <rFont val="Calibri"/>
        <family val="2"/>
        <scheme val="minor"/>
      </rPr>
      <t xml:space="preserve"> im Einklang mit den sektorspezifischen Rechtsvorschriften der Union und der Mitgliedstaaten </t>
    </r>
    <r>
      <rPr>
        <b/>
        <sz val="11"/>
        <color theme="1"/>
        <rFont val="Calibri"/>
        <family val="2"/>
        <scheme val="minor"/>
      </rPr>
      <t>die Meldepflichten</t>
    </r>
    <r>
      <rPr>
        <sz val="11"/>
        <color theme="1"/>
        <rFont val="Calibri"/>
        <family val="2"/>
        <scheme val="minor"/>
      </rPr>
      <t xml:space="preserve"> nach diesem Artikel </t>
    </r>
    <r>
      <rPr>
        <b/>
        <sz val="11"/>
        <color theme="1"/>
        <rFont val="Calibri"/>
        <family val="2"/>
        <scheme val="minor"/>
      </rPr>
      <t>an einen Drittdienstleister auslagern</t>
    </r>
    <r>
      <rPr>
        <sz val="11"/>
        <color theme="1"/>
        <rFont val="Calibri"/>
        <family val="2"/>
        <scheme val="minor"/>
      </rPr>
      <t>. Bei einer solchen Auslagerung bleibt das Finanzunternehmen in vollem Umfang für die Erfüllung der Anforderungen für die Meldung von Vorfällen verantwortlich.</t>
    </r>
  </si>
  <si>
    <t>Artikel 20: Harmonisierung von Inhalt und Vorlagen von Meldungen</t>
  </si>
  <si>
    <t>Artikel 21: Zentralisierung der Berichterstattung über schwerwiegende IKT-bezogene Vorfälle</t>
  </si>
  <si>
    <t>Artikel 22: Rückmeldungen von Aufsichtsbehörden</t>
  </si>
  <si>
    <t>Artikel 23: Zahlungsbezogene Betriebs- oder Sicherheitsvorfälle, die Kreditinstitute, Zahlungsinstitute, Kontoinformationsdienstleister und E-Geld-Institute betreffen</t>
  </si>
  <si>
    <t>Die Anforderungen in diesem Kapitel gelten auch für zahlungsbezogene Betriebs- oder Sicherheitsvorfälle, auch schwerwiegender Art, wenn sie Kreditinstitute, Zahlungsinstitute, Kontoinformationsdienstleister und E-Geld-Institute betreffen.</t>
  </si>
  <si>
    <t>Kapitel IV: Testen der digitalen operationalen Resilienz</t>
  </si>
  <si>
    <t>Artikel 24: Allgemeine Anforderungen für das Testen der digitalen operationalen Resilienz</t>
  </si>
  <si>
    <r>
      <rPr>
        <b/>
        <sz val="11"/>
        <color theme="1"/>
        <rFont val="Calibri"/>
        <family val="2"/>
        <scheme val="minor"/>
      </rPr>
      <t>Um die Vorbereitung auf die Handhabung IKT-bezogener Vorfälle zu bewerten, Schwächen, Mängel und Lücken
Bezug auf die digitale operationale Resilienz zu erkennen und Korrekturmaßnahmen umgehend umzusetzen, erstellen, pflegen und überprüfen Finanzunternehmen</t>
    </r>
    <r>
      <rPr>
        <sz val="11"/>
        <color theme="1"/>
        <rFont val="Calibri"/>
        <family val="2"/>
        <scheme val="minor"/>
      </rPr>
      <t xml:space="preserve">, die keine Kleinstunternehmen sind, unter Berücksichtigung </t>
    </r>
    <r>
      <rPr>
        <b/>
        <sz val="11"/>
        <color theme="1"/>
        <rFont val="Calibri"/>
        <family val="2"/>
        <scheme val="minor"/>
      </rPr>
      <t>der in Artikel 4 Absatz 2 aufgeführten Kriterien</t>
    </r>
    <r>
      <rPr>
        <sz val="11"/>
        <color theme="1"/>
        <rFont val="Calibri"/>
        <family val="2"/>
        <scheme val="minor"/>
      </rPr>
      <t xml:space="preserve"> ein solides und umfassendes Programm für das Testen der digitalen operationalen Resilienz als integraler Bestandteil des in Artikel 6 genannten IKT-Risikomanagementrahmens</t>
    </r>
  </si>
  <si>
    <t>4.8, 5.6</t>
  </si>
  <si>
    <r>
      <rPr>
        <b/>
        <sz val="11"/>
        <color theme="1"/>
        <rFont val="Calibri"/>
        <family val="2"/>
        <scheme val="minor"/>
      </rPr>
      <t>Das Programm</t>
    </r>
    <r>
      <rPr>
        <sz val="11"/>
        <color theme="1"/>
        <rFont val="Calibri"/>
        <family val="2"/>
        <scheme val="minor"/>
      </rPr>
      <t xml:space="preserve"> für Tests der digitalen operationalen Resilienz </t>
    </r>
    <r>
      <rPr>
        <b/>
        <sz val="11"/>
        <color theme="1"/>
        <rFont val="Calibri"/>
        <family val="2"/>
        <scheme val="minor"/>
      </rPr>
      <t>umfasst eine Reihe von Bewertungen, Tests, Methoden, Verfahren und Tools</t>
    </r>
    <r>
      <rPr>
        <sz val="11"/>
        <color theme="1"/>
        <rFont val="Calibri"/>
        <family val="2"/>
        <scheme val="minor"/>
      </rPr>
      <t>, die gemäß den Artikeln 25 und 26 anzuwenden sind.</t>
    </r>
  </si>
  <si>
    <r>
      <rPr>
        <b/>
        <sz val="11"/>
        <color theme="1"/>
        <rFont val="Calibri"/>
        <family val="2"/>
        <scheme val="minor"/>
      </rPr>
      <t>Bei der Ausführung</t>
    </r>
    <r>
      <rPr>
        <sz val="11"/>
        <color theme="1"/>
        <rFont val="Calibri"/>
        <family val="2"/>
        <scheme val="minor"/>
      </rPr>
      <t xml:space="preserve"> des in Absatz 1 </t>
    </r>
    <r>
      <rPr>
        <b/>
        <sz val="11"/>
        <color theme="1"/>
        <rFont val="Calibri"/>
        <family val="2"/>
        <scheme val="minor"/>
      </rPr>
      <t>genannten Programms für das Testen</t>
    </r>
    <r>
      <rPr>
        <sz val="11"/>
        <color theme="1"/>
        <rFont val="Calibri"/>
        <family val="2"/>
        <scheme val="minor"/>
      </rPr>
      <t xml:space="preserve"> der digitalen operationalen Resilienz </t>
    </r>
    <r>
      <rPr>
        <b/>
        <sz val="11"/>
        <color theme="1"/>
        <rFont val="Calibri"/>
        <family val="2"/>
        <scheme val="minor"/>
      </rPr>
      <t>wenden Finanzunternehmen</t>
    </r>
    <r>
      <rPr>
        <sz val="11"/>
        <color theme="1"/>
        <rFont val="Calibri"/>
        <family val="2"/>
        <scheme val="minor"/>
      </rPr>
      <t xml:space="preserve">, die keine Kleinstunternehmen sind, unter Berücksichtigung </t>
    </r>
    <r>
      <rPr>
        <b/>
        <sz val="11"/>
        <color theme="1"/>
        <rFont val="Calibri"/>
        <family val="2"/>
        <scheme val="minor"/>
      </rPr>
      <t>der in Artikel 4 Absatz 2 aufgeführten Kriterien einen risikobasierten Ansatz an</t>
    </r>
    <r>
      <rPr>
        <sz val="11"/>
        <color theme="1"/>
        <rFont val="Calibri"/>
        <family val="2"/>
        <scheme val="minor"/>
      </rPr>
      <t>, wobei sie die sich entwickelnden IKT-Risikolandschaften, etwaige spezifische Risiken, denen das betreffende Finanzunternehmen ausgesetzt ist oder ausgesetzt sein könnte, die Kritikalität von Informationsassets und erbrachten Dienstleistungen sowie alle sonstigen Faktoren, die das Finanzunternehmen für angemessen hält, gebührend berücksichtigen.</t>
    </r>
  </si>
  <si>
    <t>4.8</t>
  </si>
  <si>
    <r>
      <rPr>
        <b/>
        <sz val="11"/>
        <color theme="1"/>
        <rFont val="Calibri"/>
        <family val="2"/>
        <scheme val="minor"/>
      </rPr>
      <t>Finanzunternehmen</t>
    </r>
    <r>
      <rPr>
        <sz val="11"/>
        <color theme="1"/>
        <rFont val="Calibri"/>
        <family val="2"/>
        <scheme val="minor"/>
      </rPr>
      <t xml:space="preserve">, die keine Kleinstunternehmen sind, </t>
    </r>
    <r>
      <rPr>
        <b/>
        <sz val="11"/>
        <color theme="1"/>
        <rFont val="Calibri"/>
        <family val="2"/>
        <scheme val="minor"/>
      </rPr>
      <t>stellen sicher, dass Tests von unabhängigen, internen oder externen Parteien durchgeführt werden</t>
    </r>
    <r>
      <rPr>
        <sz val="11"/>
        <color theme="1"/>
        <rFont val="Calibri"/>
        <family val="2"/>
        <scheme val="minor"/>
      </rPr>
      <t xml:space="preserve">. </t>
    </r>
    <r>
      <rPr>
        <b/>
        <sz val="11"/>
        <color theme="1"/>
        <rFont val="Calibri"/>
        <family val="2"/>
        <scheme val="minor"/>
      </rPr>
      <t>Werden die Tests von einem internen Tester durchgeführt, stellen die Finanzunternehmen ausreichende Ressourcen bereit und tragen dafür Sorge, dass während der Konzeptions- und Durchführungsphase der Prüfung keine Interessenkonflikte entstehen.</t>
    </r>
  </si>
  <si>
    <r>
      <rPr>
        <b/>
        <sz val="11"/>
        <color theme="1"/>
        <rFont val="Calibri"/>
        <family val="2"/>
        <scheme val="minor"/>
      </rPr>
      <t>Finanzunternehmen</t>
    </r>
    <r>
      <rPr>
        <sz val="11"/>
        <color theme="1"/>
        <rFont val="Calibri"/>
        <family val="2"/>
        <scheme val="minor"/>
      </rPr>
      <t xml:space="preserve">, die keine Kleinstunternehmen sind, </t>
    </r>
    <r>
      <rPr>
        <b/>
        <sz val="11"/>
        <color theme="1"/>
        <rFont val="Calibri"/>
        <family val="2"/>
        <scheme val="minor"/>
      </rPr>
      <t>legen Verfahren und Leitlinien zur Priorisierung, Klassifizierung und Behebung aller während der Durchführung der Tests zutage getretenen Probleme fest und legen interne Validierungsmethoden fest</t>
    </r>
    <r>
      <rPr>
        <sz val="11"/>
        <color theme="1"/>
        <rFont val="Calibri"/>
        <family val="2"/>
        <scheme val="minor"/>
      </rPr>
      <t>, um sicherzustellen, dass alle ermittelten Schwächen, Mängel oder Lücken vollständig angegangen werden.</t>
    </r>
  </si>
  <si>
    <r>
      <rPr>
        <b/>
        <sz val="11"/>
        <color theme="1"/>
        <rFont val="Calibri"/>
        <family val="2"/>
        <scheme val="minor"/>
      </rPr>
      <t>Finanzunternehmen</t>
    </r>
    <r>
      <rPr>
        <sz val="11"/>
        <color theme="1"/>
        <rFont val="Calibri"/>
        <family val="2"/>
        <scheme val="minor"/>
      </rPr>
      <t xml:space="preserve">, die keine Kleinstunternehmen sind, </t>
    </r>
    <r>
      <rPr>
        <b/>
        <sz val="11"/>
        <color theme="1"/>
        <rFont val="Calibri"/>
        <family val="2"/>
        <scheme val="minor"/>
      </rPr>
      <t>stellen sicher, dass bei allen IKT-Systemen und -Anwendungen</t>
    </r>
    <r>
      <rPr>
        <sz val="11"/>
        <color theme="1"/>
        <rFont val="Calibri"/>
        <family val="2"/>
        <scheme val="minor"/>
      </rPr>
      <t xml:space="preserve">, die kritische oder wichtige Funktionen unterstützen, </t>
    </r>
    <r>
      <rPr>
        <b/>
        <sz val="11"/>
        <color theme="1"/>
        <rFont val="Calibri"/>
        <family val="2"/>
        <scheme val="minor"/>
      </rPr>
      <t>mindestens einmal jährlich angemessene Tests durchgeführt werden</t>
    </r>
    <r>
      <rPr>
        <sz val="11"/>
        <color theme="1"/>
        <rFont val="Calibri"/>
        <family val="2"/>
        <scheme val="minor"/>
      </rPr>
      <t>.</t>
    </r>
  </si>
  <si>
    <t>Artikel 25: Testen von IKT-Tools und -Systemen</t>
  </si>
  <si>
    <t>Das in Artikel 24 genannte Programm für die Tests der digitalen operationalen Resilienz beinhaltet im Einklang mit den in Artikel 4 Absatz 2 aufgeführten Kriterien die Durchführung angemessener Tests, wie etwa Schwachstellenbewertung und -scans, Open-Source-Analysen, Netzwerksicherheitsbewertungen, Lückenanalysen, Überprüfungen der physischen Sicherheit, Fragebögen und Scans von Softwarelösungen, Quellcodeprüfungen soweit durchführbar, szenariobasierte Tests, Kompatibilitätstests, Leistungstests, End-to-End-Tests und Penetrationstests.</t>
  </si>
  <si>
    <r>
      <rPr>
        <b/>
        <sz val="11"/>
        <color theme="1"/>
        <rFont val="Calibri"/>
        <family val="2"/>
        <scheme val="minor"/>
      </rPr>
      <t>Zentralverwahrer und zentrale Gegenparteien führen Schwachstellenbewertungen durch, bevor Anwendungen und Infrastrukturkomponenten sowie IKT-Dienstleistungen</t>
    </r>
    <r>
      <rPr>
        <sz val="11"/>
        <color theme="1"/>
        <rFont val="Calibri"/>
        <family val="2"/>
        <scheme val="minor"/>
      </rPr>
      <t xml:space="preserve">, die kritische oder wichtige Funktionen des Finanzunternehmens unterstützen, </t>
    </r>
    <r>
      <rPr>
        <b/>
        <sz val="11"/>
        <color theme="1"/>
        <rFont val="Calibri"/>
        <family val="2"/>
        <scheme val="minor"/>
      </rPr>
      <t>eingesetzt oder wieder eingesetzt werden</t>
    </r>
    <r>
      <rPr>
        <sz val="11"/>
        <color theme="1"/>
        <rFont val="Calibri"/>
        <family val="2"/>
        <scheme val="minor"/>
      </rPr>
      <t>.</t>
    </r>
  </si>
  <si>
    <t>8.4, 9</t>
  </si>
  <si>
    <t>59, 63-68</t>
  </si>
  <si>
    <r>
      <rPr>
        <b/>
        <sz val="11"/>
        <color theme="1"/>
        <rFont val="Calibri"/>
        <family val="2"/>
        <scheme val="minor"/>
      </rPr>
      <t>Kleinstunternehmen führen die in Absatz 1 genannten Tests durch</t>
    </r>
    <r>
      <rPr>
        <sz val="11"/>
        <color theme="1"/>
        <rFont val="Calibri"/>
        <family val="2"/>
        <scheme val="minor"/>
      </rPr>
      <t xml:space="preserve">, </t>
    </r>
    <r>
      <rPr>
        <b/>
        <sz val="11"/>
        <color theme="1"/>
        <rFont val="Calibri"/>
        <family val="2"/>
        <scheme val="minor"/>
      </rPr>
      <t>indem sie einen risikobasierten Ansatz mit einer strategischen Planung für IKT-Tests kombinieren</t>
    </r>
    <r>
      <rPr>
        <sz val="11"/>
        <color theme="1"/>
        <rFont val="Calibri"/>
        <family val="2"/>
        <scheme val="minor"/>
      </rPr>
      <t>, wobei sie gebührend berücksichtigen, dass zwischen dem Umfang von Ressourcen und der Zeit, die für die IKT-Tests gemäß diesem Artikel aufzuwenden sind, einerseits, und der Dringlichkeit, der Art des Risikos, der Kritikalität von Informationsassets und erbrachten Dienstleistungen sowie allen sonstigen relevanten Faktoren, einschließlich der Fähigkeit des Finanzunternehmens, kalkulierte Risiken einzugehen, andererseits, ein ausgewogenes Verhältnis gewahrt werden muss.</t>
    </r>
  </si>
  <si>
    <t xml:space="preserve">Artikel 26: Erweiterte Tests von IKT-Tools, -Systemen und -Prozessen auf Basis von TLPT </t>
  </si>
  <si>
    <r>
      <rPr>
        <b/>
        <sz val="11"/>
        <color theme="1"/>
        <rFont val="Calibri"/>
        <family val="2"/>
        <scheme val="minor"/>
      </rPr>
      <t>Gemäß Absatz 8 Unterabsatz 3 des vorliegenden Artikels ermittelte Finanzunternehmen, bei denen es sich weder um</t>
    </r>
    <r>
      <rPr>
        <sz val="11"/>
        <color theme="1"/>
        <rFont val="Calibri"/>
        <family val="2"/>
        <scheme val="minor"/>
      </rPr>
      <t xml:space="preserve"> </t>
    </r>
    <r>
      <rPr>
        <b/>
        <sz val="11"/>
        <color theme="1"/>
        <rFont val="Calibri"/>
        <family val="2"/>
        <scheme val="minor"/>
      </rPr>
      <t>die in Artikel 16 Absatz 1 Unterabsatz 1 genannten Unternehmen noch um Kleinstunternehmen handelt, führen mindestens alle drei Jahre anhand von TLPT erweiterte Tests durch.</t>
    </r>
    <r>
      <rPr>
        <sz val="11"/>
        <color theme="1"/>
        <rFont val="Calibri"/>
        <family val="2"/>
        <scheme val="minor"/>
      </rPr>
      <t xml:space="preserve"> Auf der Grundlage des Risikoprofils des Finanzunternehmens und unter Berücksichtigung der betrieblichen Gegebenheiten kann die zuständige Behörde das Finanzunternehmen erforderlichenfalls auffordern, die Häufigkeit dieser Tests zu verringern oder zu erhöhen.</t>
    </r>
  </si>
  <si>
    <r>
      <rPr>
        <b/>
        <sz val="11"/>
        <color theme="1"/>
        <rFont val="Calibri"/>
        <family val="2"/>
        <scheme val="minor"/>
      </rPr>
      <t>Jeder</t>
    </r>
    <r>
      <rPr>
        <sz val="11"/>
        <color theme="1"/>
        <rFont val="Calibri"/>
        <family val="2"/>
        <scheme val="minor"/>
      </rPr>
      <t xml:space="preserve"> bedrohungsorientierte </t>
    </r>
    <r>
      <rPr>
        <b/>
        <sz val="11"/>
        <color theme="1"/>
        <rFont val="Calibri"/>
        <family val="2"/>
        <scheme val="minor"/>
      </rPr>
      <t xml:space="preserve">Penetrationstest schließt mehrere oder alle kritischen oder wichtigen Funktionen eines Finanzunternehmens ein </t>
    </r>
    <r>
      <rPr>
        <sz val="11"/>
        <color theme="1"/>
        <rFont val="Calibri"/>
        <family val="2"/>
        <scheme val="minor"/>
      </rPr>
      <t xml:space="preserve">und wird an Live-Produktionssystemen durchgeführt, die derartige Funktionen unterstützen.
</t>
    </r>
    <r>
      <rPr>
        <b/>
        <sz val="11"/>
        <color theme="1"/>
        <rFont val="Calibri"/>
        <family val="2"/>
        <scheme val="minor"/>
      </rPr>
      <t>Finanzunternehmen ermitteln alle relevanten zugrunde liegenden IKT-Systeme, -Prozesse und -Technologien, die kritische oder wichtige Funktionen und IKT-Dienstleistungen unterstützen, einschließlich derer, die diejenigen kritischen oder wichtigen Funktionen unterstützen, die an IKT-Drittdienstleister ausgelagert oder per Vertrag vergeben wurden.</t>
    </r>
    <r>
      <rPr>
        <sz val="11"/>
        <color theme="1"/>
        <rFont val="Calibri"/>
        <family val="2"/>
        <scheme val="minor"/>
      </rPr>
      <t xml:space="preserve">
</t>
    </r>
    <r>
      <rPr>
        <b/>
        <sz val="11"/>
        <color theme="1"/>
        <rFont val="Calibri"/>
        <family val="2"/>
        <scheme val="minor"/>
      </rPr>
      <t>Finanzunternehmen bewerten, welche kritischen oder wichtigen Funktionen ein TLPT einschließen muss</t>
    </r>
    <r>
      <rPr>
        <sz val="11"/>
        <color theme="1"/>
        <rFont val="Calibri"/>
        <family val="2"/>
        <scheme val="minor"/>
      </rPr>
      <t>. Der genaue Umfang von TLPT ist vom Ergebnis dieser Bewertung abhängig und wird von den zuständigen Behörden validiert.</t>
    </r>
  </si>
  <si>
    <t>Sind IKT-Drittdienstleister in das Spektrum der TLPT einbezogen, ergreift das Finanzunternehmen alle erforderlichen Maßnahmen und Vorkehrungen, um die Einbindung dieser IKT-Drittdienstleister in die TLPT sicherzustellen, und trägt jederzeit die volle Verantwortung für die Gewährleistung der Einhaltung dieser Verordnung.</t>
  </si>
  <si>
    <t>Wenn vernünftigerweise davon auszugehen ist, dass sich die Einbindung eines IKT-Drittdienstleisters in einen TLPT gemäß Absatz 3 nachteilig auf die Qualität oder die Sicherheit von Dienstleistungen des IKT-Drittdienstleisters an Kunden, bei denen es sich um nicht in den Anwendungsbereich dieser Verordnung fallende Unternehmen handelt, oder auf die Vertraulichkeit in Bezug auf die mit diesen Dienstleistungen verbundenen Daten auswirkt, können das Finanzunternehmen und der IKT-Drittdienstleister unbeschadet Absatz 2 Unterabsätze 1 und 2 schriftlich vereinbaren, dass der IKT- Drittdienstleister unmittelbar vertragliche Vereinbarungen mit einem externen Tester schließt, um unter der Leitung eines benannten Finanzunternehmens einen gebündelten TLPT durchzuführen, an dem mehrere Finanzunternehmen beteiligt sind (gebündelter Test), für die der IKT-Drittdienstleister IKT-Dienstleistungen erbringt.
Diese gebündelten Tests erstrecken sich auf das relevante Spektrum von IKT-Dienstleistungen zur Unterstützung kritischer oder wichtiger Funktionen, die von den Finanzunternehmen per Vertrag an die jeweiligen IKT-Drittdienstleister vergeben wurden. Die gebündelten Tests gelten als TLPT, die von den an den gebündelten Tests beteiligten Finanzunternehmen durchgeführt werden.
Die Zahl der Finanzunternehmen, die sich an den gebündelten Tests beteiligen, wird unter Berücksichtigung der Komplexität und der Art der betreffenden Dienstleistungen angemessen austariert.</t>
  </si>
  <si>
    <r>
      <rPr>
        <b/>
        <sz val="11"/>
        <color theme="1"/>
        <rFont val="Calibri"/>
        <family val="2"/>
        <scheme val="minor"/>
      </rPr>
      <t>Finanzunternehmen wenden in Zusammenarbeit mit IKT-Drittdienstleistern und anderen beteiligten Parteien, einschließlich der Tester</t>
    </r>
    <r>
      <rPr>
        <sz val="11"/>
        <color theme="1"/>
        <rFont val="Calibri"/>
        <family val="2"/>
        <scheme val="minor"/>
      </rPr>
      <t xml:space="preserve">, jedoch ohne die zuständigen Behörden, </t>
    </r>
    <r>
      <rPr>
        <b/>
        <sz val="11"/>
        <color theme="1"/>
        <rFont val="Calibri"/>
        <family val="2"/>
        <scheme val="minor"/>
      </rPr>
      <t>wirksame Risikomanagementkontrollen an</t>
    </r>
    <r>
      <rPr>
        <sz val="11"/>
        <color theme="1"/>
        <rFont val="Calibri"/>
        <family val="2"/>
        <scheme val="minor"/>
      </rPr>
      <t>, um die Gefahr von potenziellen Auswirkungen auf Daten, Schäden an Vermögenswerten und Unterbrechungen kritischer oder wichtiger Funktionen, Dienste oder Vorgänge im Finanzunternehmen selbst, seinen Gegenparteien oder im Finanzsektor zu mindern.</t>
    </r>
  </si>
  <si>
    <r>
      <rPr>
        <b/>
        <sz val="11"/>
        <color theme="1"/>
        <rFont val="Calibri"/>
        <family val="2"/>
        <scheme val="minor"/>
      </rPr>
      <t>Nach Abschluss der Tests und der Ausarbeitung von Berichten und Plänen mit Abhilfemaßnahmen legen das Finanzunternehmen und gegebenenfalls die externen Tester</t>
    </r>
    <r>
      <rPr>
        <sz val="11"/>
        <color theme="1"/>
        <rFont val="Calibri"/>
        <family val="2"/>
        <scheme val="minor"/>
      </rPr>
      <t xml:space="preserve"> der gemäß Absatz 9 oder 10 benannten Behörde </t>
    </r>
    <r>
      <rPr>
        <b/>
        <sz val="11"/>
        <color theme="1"/>
        <rFont val="Calibri"/>
        <family val="2"/>
        <scheme val="minor"/>
      </rPr>
      <t>eine Zusammenfassung der maßgeblichen Ergebnisse, die Pläne mit Abhilfemaßnahmen und die Unterlagen vor</t>
    </r>
    <r>
      <rPr>
        <sz val="11"/>
        <color theme="1"/>
        <rFont val="Calibri"/>
        <family val="2"/>
        <scheme val="minor"/>
      </rPr>
      <t>, mit denen belegt wird, dass der TLPT anforderungsgemäß durchgeführt wurden.</t>
    </r>
  </si>
  <si>
    <t>Die Behörden stellen Finanzunternehmen eine Bescheinigung aus, aus der hervorgeht, dass der Test — wie in den Unterlagen nachgewiesen — im Einklang mit den Anforderungen durchgeführt wurde, um die gegenseitige Anerkennung bedrohungsorientierter Penetrationstests zwischen den zuständigen Behörden zu ermöglichen. Das Finanzunternehmen übermittelt der jeweils zuständigen Behörde die Bescheinigung, die Zusammenfassung der maßgeblichen Ergebnisse und die Abhilfemaßnahmen.
Unbeschadet einer solchen Bescheinigung bleiben Finanzunternehmen jederzeit in vollem Umfang für die Auswirkungen der in Absatz 4 genannten Tests verantwortlich.</t>
  </si>
  <si>
    <r>
      <rPr>
        <b/>
        <sz val="11"/>
        <color theme="1"/>
        <rFont val="Calibri"/>
        <family val="2"/>
        <scheme val="minor"/>
      </rPr>
      <t>Finanzunternehmen beauftragen Tester für die Zwecke der Durchführung von TLPT gemäß Artikel 27</t>
    </r>
    <r>
      <rPr>
        <sz val="11"/>
        <color theme="1"/>
        <rFont val="Calibri"/>
        <family val="2"/>
        <scheme val="minor"/>
      </rPr>
      <t xml:space="preserve">. </t>
    </r>
    <r>
      <rPr>
        <b/>
        <sz val="11"/>
        <color theme="1"/>
        <rFont val="Calibri"/>
        <family val="2"/>
        <scheme val="minor"/>
      </rPr>
      <t>Ziehen Finanzunternehmen</t>
    </r>
    <r>
      <rPr>
        <sz val="11"/>
        <color theme="1"/>
        <rFont val="Calibri"/>
        <family val="2"/>
        <scheme val="minor"/>
      </rPr>
      <t xml:space="preserve"> für die Zwecke der Durchführung von TLPT interne Tester </t>
    </r>
    <r>
      <rPr>
        <b/>
        <sz val="11"/>
        <color theme="1"/>
        <rFont val="Calibri"/>
        <family val="2"/>
        <scheme val="minor"/>
      </rPr>
      <t>heran, so beauftragen sie für jeden dritten Test einen externen Tester.</t>
    </r>
    <r>
      <rPr>
        <sz val="11"/>
        <color theme="1"/>
        <rFont val="Calibri"/>
        <family val="2"/>
        <scheme val="minor"/>
      </rPr>
      <t xml:space="preserve">
</t>
    </r>
    <r>
      <rPr>
        <b/>
        <sz val="11"/>
        <color theme="1"/>
        <rFont val="Calibri"/>
        <family val="2"/>
        <scheme val="minor"/>
      </rPr>
      <t>Kreditinstitute</t>
    </r>
    <r>
      <rPr>
        <sz val="11"/>
        <color theme="1"/>
        <rFont val="Calibri"/>
        <family val="2"/>
        <scheme val="minor"/>
      </rPr>
      <t xml:space="preserve">, die gemäß Artikel 6 Absatz 4 der Verordnung (EU) Nr. 1024/2013 als bedeutend eingestuft wurden, </t>
    </r>
    <r>
      <rPr>
        <b/>
        <sz val="11"/>
        <color theme="1"/>
        <rFont val="Calibri"/>
        <family val="2"/>
        <scheme val="minor"/>
      </rPr>
      <t>ziehen nur externe Tester gemäß Artikel 27 Absatz 1 Buchstaben a bis e heran</t>
    </r>
    <r>
      <rPr>
        <sz val="11"/>
        <color theme="1"/>
        <rFont val="Calibri"/>
        <family val="2"/>
        <scheme val="minor"/>
      </rPr>
      <t>.</t>
    </r>
  </si>
  <si>
    <t>Artikel 27: Anforderungen an Tester bezüglich der Durchführung von TLPT</t>
  </si>
  <si>
    <t>Finanzunternehmen ziehen für TLPT nur Tester heran, die
a) von höchster Eignung und Ansehen sind;</t>
  </si>
  <si>
    <t>b) über technische und organisatorische Fähigkeiten verfügen und spezifisches Fachwissen in den Bereichen Bedrohungsanalyse, Penetrationstests und Red-Team-Tests nachweisen;</t>
  </si>
  <si>
    <t>c) von einer Akkreditierungsstelle in einem Mitgliedstaat zertifiziert wurden oder formale Verhaltenskodizes oder ethische Rahmenregelungen einhalten;</t>
  </si>
  <si>
    <t>d) eine unabhängige Gewähr oder einen Auditbericht in Bezug auf das zuverlässige Management von Risiken vorlegen, die mit der Durchführung von TLPT verbunden sind, darunter auch der angemessene Schutz vertraulicher Informationen des Finanzunternehmens und ein Ausgleich der geschäftlichen Risiken des Finanzunternehmens.</t>
  </si>
  <si>
    <t>e) ordnungsgemäß und vollständig durch einschlägige Berufshaftpflichtversicherungen abgesichert sind, einschließlich einer Versicherung gegen das Risiko von Fehlverhalten und Fahrlässigkeit.</t>
  </si>
  <si>
    <t>Beim Einsatz interner Tester gewährleisten Finanzunternehmen, dass neben den Anforderungen in Absatz 1 auch folgende Bedingungen erfüllt sind:</t>
  </si>
  <si>
    <t>a) der Einsatz wurde von der jeweils zuständigen Behörde oder von der gemäß Artikel 26 Absätze 9 und 10 benannten einzigen staatlichen Behörde genehmigt;</t>
  </si>
  <si>
    <t xml:space="preserve">b) die jeweils zuständige Behörde hat überprüft, dass das Finanzunternehmen über ausreichende Ressourcen verfügt und sichergestellt hat, dass während der Konzeptions- und Durchführungsphase der Tests keine Interessenkonflikte entstehen; und </t>
  </si>
  <si>
    <t>c) der Anbieter von Bedrohungsanalysen gehört nicht dem Finanzunternehmen an.</t>
  </si>
  <si>
    <r>
      <rPr>
        <b/>
        <sz val="11"/>
        <color theme="1"/>
        <rFont val="Calibri"/>
        <family val="2"/>
        <scheme val="minor"/>
      </rPr>
      <t>Finanzunternehmen stellen sicher, dass in Verträgen</t>
    </r>
    <r>
      <rPr>
        <sz val="11"/>
        <color theme="1"/>
        <rFont val="Calibri"/>
        <family val="2"/>
        <scheme val="minor"/>
      </rPr>
      <t xml:space="preserve">, die mit externen Testern geschlossen werden, </t>
    </r>
    <r>
      <rPr>
        <b/>
        <sz val="11"/>
        <color theme="1"/>
        <rFont val="Calibri"/>
        <family val="2"/>
        <scheme val="minor"/>
      </rPr>
      <t>eine ordentliche Handhabung der Ergebnisse von TLPT vorgesehen ist und die diesbezügliche Datenverarbeitung</t>
    </r>
    <r>
      <rPr>
        <sz val="11"/>
        <color theme="1"/>
        <rFont val="Calibri"/>
        <family val="2"/>
        <scheme val="minor"/>
      </rPr>
      <t xml:space="preserve">, einschließlich Generierung, Speicherung, Aggregation, Entwurf, Berichterstattung, Weitergabe oder Vernichtung, </t>
    </r>
    <r>
      <rPr>
        <b/>
        <sz val="11"/>
        <color theme="1"/>
        <rFont val="Calibri"/>
        <family val="2"/>
        <scheme val="minor"/>
      </rPr>
      <t>keine Risiken für das Finanzunternehmen mit sich bringt.</t>
    </r>
  </si>
  <si>
    <t>Kapitel V: Management des IKT-Drittparteienrisikos</t>
  </si>
  <si>
    <t xml:space="preserve">Artikel 28 Allgemeine Prinzipien </t>
  </si>
  <si>
    <t>Finanzunternehmen managen das IKT-Drittparteienrisiko als integralen Bestandteil des IKT-Risikos innerhalb ihres IKT-Risikomanagementrahmens nach Artikel 6 Absatz 1 und im Einklang mit den folgenden Prinzipien: 
a) Finanzunternehmen, die vertragliche Vereinbarungen über die Nutzung von IKT-Dienstleistungen für die Ausübung ihrer Geschäftstätigkeit getroffen haben, bleiben jederzeit in vollem Umfang für die Einhaltung und Erfüllung aller Verpflichtungen nach dieser Verordnung und nach dem anwendbaren Finanzdienstleistungsrecht verantwortlich.</t>
  </si>
  <si>
    <t>b) Beim Management des IKT-Drittparteienrisikos tragen Finanzunternehmen dem Grundsatz der Verhältnismäßigkeit Rechnung, wobei Folgendes zu berücksichtigen ist:
i) die Art, das Ausmaß, die Komplexität und die Relevanz IKT-bezogener Abhängigkeiten,
ii) die Risiken infolge vertraglicher Vereinbarungen über die Nutzung von IKT-Dienstleistungen, die mit IKT- Drittdienstleistern geschlossen wurden, wobei die Kritikalität oder Relevanz der jeweiligen Dienstleistungen, Prozesse oder Funktionen sowie die potenziellen Auswirkungen auf die Kontinuität und Verfügbarkeit von Finanzdienstleistungen und -tätigkeiten auf Einzel- und Gruppenebene zu berücksichtigen sind.</t>
  </si>
  <si>
    <r>
      <rPr>
        <b/>
        <sz val="11"/>
        <color theme="1"/>
        <rFont val="Calibri"/>
        <family val="2"/>
        <scheme val="minor"/>
      </rPr>
      <t xml:space="preserve">Finanzinstitute, bei denen es sich weder um </t>
    </r>
    <r>
      <rPr>
        <sz val="11"/>
        <color theme="1"/>
        <rFont val="Calibri"/>
        <family val="2"/>
        <scheme val="minor"/>
      </rPr>
      <t xml:space="preserve">die in Artikel 16 Absatz 1 Unterabsatz 1 genannten </t>
    </r>
    <r>
      <rPr>
        <b/>
        <sz val="11"/>
        <color theme="1"/>
        <rFont val="Calibri"/>
        <family val="2"/>
        <scheme val="minor"/>
      </rPr>
      <t>Unternehmen noch um Kleinstunternehmen handelt, beschließen im Rahmen ihres IKT-Risikomanagementrahmens eine Strategie für das IKT- Drittparteienrisiko und überprüfen diese regelmäßig</t>
    </r>
    <r>
      <rPr>
        <sz val="11"/>
        <color theme="1"/>
        <rFont val="Calibri"/>
        <family val="2"/>
        <scheme val="minor"/>
      </rPr>
      <t>,</t>
    </r>
    <r>
      <rPr>
        <b/>
        <sz val="11"/>
        <color theme="1"/>
        <rFont val="Calibri"/>
        <family val="2"/>
        <scheme val="minor"/>
      </rPr>
      <t xml:space="preserve"> wobei gegebenenfalls die in Artikel 6 Absatz 9 genannte Strategie zur Nutzung mehrerer Anbieter Berücksichtigung findet</t>
    </r>
    <r>
      <rPr>
        <sz val="11"/>
        <color theme="1"/>
        <rFont val="Calibri"/>
        <family val="2"/>
        <scheme val="minor"/>
      </rPr>
      <t xml:space="preserve">. </t>
    </r>
    <r>
      <rPr>
        <b/>
        <sz val="11"/>
        <color theme="1"/>
        <rFont val="Calibri"/>
        <family val="2"/>
        <scheme val="minor"/>
      </rPr>
      <t>Die Strategie zum IKT-Drittparteienrisiko umfasst eine Leitlinie für die Nutzung von IKT-Dienstleistungen zur Unterstützung kritischer oder wichtiger Funktionen</t>
    </r>
    <r>
      <rPr>
        <sz val="11"/>
        <color theme="1"/>
        <rFont val="Calibri"/>
        <family val="2"/>
        <scheme val="minor"/>
      </rPr>
      <t>, die von IKT-Drittdienstleistern bereitgestellt werden, und gilt auf individueller und gegebenenfalls teilkonsolidierter und konsolidierter Basis. Das Leitungsorgan überprüft auf der Grundlage einer Bewertung des Gesamtrisikoprofils des Finanzunternehmens und des Umfangs und der Komplexität der Unternehmensdienstleistungen regelmäßig Risiken, die im Zusammenhang mit den vertraglichen Vereinbarungen über die Nutzung von IKT-Dienstleistungen zur Unterstützung kritischer oder wichtiger Funktionen ermittelt werden.</t>
    </r>
  </si>
  <si>
    <r>
      <rPr>
        <b/>
        <sz val="11"/>
        <color theme="1"/>
        <rFont val="Calibri"/>
        <family val="2"/>
        <scheme val="minor"/>
      </rPr>
      <t>Finanzunternehmen führen und aktualisieren</t>
    </r>
    <r>
      <rPr>
        <sz val="11"/>
        <color theme="1"/>
        <rFont val="Calibri"/>
        <family val="2"/>
        <scheme val="minor"/>
      </rPr>
      <t xml:space="preserve"> im Rahmen ihres IKT-Risikomanagementrahmens auf Unternehmensebene sowie auf teilkonsolidierter und konsolidierter Ebene </t>
    </r>
    <r>
      <rPr>
        <b/>
        <sz val="11"/>
        <color theme="1"/>
        <rFont val="Calibri"/>
        <family val="2"/>
        <scheme val="minor"/>
      </rPr>
      <t>ein Informationsregister, das sich auf alle vertraglichen Vereinbarungen über die Nutzung von durch IKT-Drittdienstleister bereitgestellten IKT-Dienstleistungen bezieht</t>
    </r>
    <r>
      <rPr>
        <sz val="11"/>
        <color theme="1"/>
        <rFont val="Calibri"/>
        <family val="2"/>
        <scheme val="minor"/>
      </rPr>
      <t xml:space="preserve">. 
</t>
    </r>
    <r>
      <rPr>
        <b/>
        <sz val="11"/>
        <color theme="1"/>
        <rFont val="Calibri"/>
        <family val="2"/>
        <scheme val="minor"/>
      </rPr>
      <t xml:space="preserve">Die vertraglichen Vereinbarungen </t>
    </r>
    <r>
      <rPr>
        <sz val="11"/>
        <color theme="1"/>
        <rFont val="Calibri"/>
        <family val="2"/>
        <scheme val="minor"/>
      </rPr>
      <t xml:space="preserve">gemäß Unterabsatz 1 </t>
    </r>
    <r>
      <rPr>
        <b/>
        <sz val="11"/>
        <color theme="1"/>
        <rFont val="Calibri"/>
        <family val="2"/>
        <scheme val="minor"/>
      </rPr>
      <t>werden angemessen dokumentiert</t>
    </r>
    <r>
      <rPr>
        <sz val="11"/>
        <color theme="1"/>
        <rFont val="Calibri"/>
        <family val="2"/>
        <scheme val="minor"/>
      </rPr>
      <t xml:space="preserve">, wobei zwischen Vereinbarungen, die IKT-Dienstleistungen zur Unterstützung kritischer oder wichtiger Funktionen abdecken, und solchen unterschieden wird, bei denen dies nicht der Fall ist. 
</t>
    </r>
    <r>
      <rPr>
        <b/>
        <sz val="11"/>
        <color theme="1"/>
        <rFont val="Calibri"/>
        <family val="2"/>
        <scheme val="minor"/>
      </rPr>
      <t xml:space="preserve">Finanzunternehmen erstatten den zuständigen Behörden mindestens einmal jährlich Bericht zur Anzahl neuer Vereinbarungen </t>
    </r>
    <r>
      <rPr>
        <sz val="11"/>
        <color theme="1"/>
        <rFont val="Calibri"/>
        <family val="2"/>
        <scheme val="minor"/>
      </rPr>
      <t xml:space="preserve">über die Nutzung von IKT-Dienstleistungen, den Kategorien von IKT-Drittdienstleistern, der Art der vertraglichen Vereinbarungen sowie den bereitgestellten IKT-Dienstleistungen und -Funktionen. 
</t>
    </r>
    <r>
      <rPr>
        <b/>
        <sz val="11"/>
        <color theme="1"/>
        <rFont val="Calibri"/>
        <family val="2"/>
        <scheme val="minor"/>
      </rPr>
      <t>Finanzunternehmen stellen der zuständigen Behörde auf Verlangen das vollständige Informationsregister oder auf Anfrage bestimmte Teile dieses Registers zusammen mit allen Informationen zur Verfügung, die für eine wirksame Beaufsichtigung des Finanzunternehmens als notwendig erachtet werden</t>
    </r>
    <r>
      <rPr>
        <sz val="11"/>
        <color theme="1"/>
        <rFont val="Calibri"/>
        <family val="2"/>
        <scheme val="minor"/>
      </rPr>
      <t xml:space="preserve">.
</t>
    </r>
    <r>
      <rPr>
        <b/>
        <sz val="11"/>
        <color theme="1"/>
        <rFont val="Calibri"/>
        <family val="2"/>
        <scheme val="minor"/>
      </rPr>
      <t xml:space="preserve"> Finanzunternehmen unterrichten die zuständige Behörde zeitnah über jede geplante vertragliche Vereinbarung</t>
    </r>
    <r>
      <rPr>
        <sz val="11"/>
        <color theme="1"/>
        <rFont val="Calibri"/>
        <family val="2"/>
        <scheme val="minor"/>
      </rPr>
      <t xml:space="preserve"> über die Nutzung von IKT-Dienstleistungen zur Unterstützung kritischer oder wichtiger Funktionen sowie in dem Fall, dass eine Funktion kritisch oder wichtig geworden ist. </t>
    </r>
  </si>
  <si>
    <t>9.3</t>
  </si>
  <si>
    <t>66</t>
  </si>
  <si>
    <t>Vor Abschluss einer vertraglichen Vereinbarung über die Nutzung von IKT-Dienstleistungen müssen Finanzunternehmen:
a) beurteilen, ob sich die vertragliche Vereinbarung auf die Nutzung von IKT-Dienstleistungen zur Unterstützung einer kritischen oder wichtigen Funktion bezieht;</t>
  </si>
  <si>
    <t>9.1 - 9.3</t>
  </si>
  <si>
    <t>63 - 66</t>
  </si>
  <si>
    <t>b) beurteilen, ob die aufsichtsrechtlichen Bedingungen für die Auftragsvergabe erfüllt sind;</t>
  </si>
  <si>
    <t>c) alle relevanten Risiken im Zusammenhang mit der vertraglichen Vereinbarung ermitteln und bewerten, einschließlich der Möglichkeit, dass diese vertragliche Vereinbarung dazu beitragen kann, das in Artikel 29 genannte IKT-Konzentra­tionsrisiko zu erhöhen;</t>
  </si>
  <si>
    <t>d) bei potenziellen IKT-Drittdienstleistern der gebotenen Sorgfaltspflicht nachkommen und während des gesamten Auswahl- und Bewertungsprozesses sicherstellen, dass der IKT-Drittdienstleister geeignet ist;</t>
  </si>
  <si>
    <t>e) Interessenkonflikte, die durch die vertragliche Vereinbarung entstehen können, ermitteln und bewerten.</t>
  </si>
  <si>
    <r>
      <rPr>
        <b/>
        <sz val="11"/>
        <color theme="1"/>
        <rFont val="Calibri"/>
        <family val="2"/>
        <scheme val="minor"/>
      </rPr>
      <t>Finanzunternehmen dürfen vertragliche Vereinbarungen nur mit IKT-Drittdienstleistern schließen, die angemessene Standards für Informationssicherheit einhalten.</t>
    </r>
    <r>
      <rPr>
        <sz val="11"/>
        <color theme="1"/>
        <rFont val="Calibri"/>
        <family val="2"/>
        <scheme val="minor"/>
      </rPr>
      <t xml:space="preserve"> Betreffen diese vertraglichen Vereinbarungen kritische oder wichtige Funktionen, so berücksichtigen die Finanzunternehmen vor Abschluss der Vereinbarungen angemessen, ob die IKT- Drittdienstleister die aktuellsten und höchsten Qualitätsstandards für die Informationssicherheit anwenden.</t>
    </r>
  </si>
  <si>
    <r>
      <rPr>
        <b/>
        <sz val="11"/>
        <color theme="1"/>
        <rFont val="Calibri"/>
        <family val="2"/>
        <scheme val="minor"/>
      </rPr>
      <t>Bei der Ausübung der Zugangs-, Inspektions- und Auditrechte in Bezug auf den IKT-Drittdienstleister bestimmen Finanzunternehmen</t>
    </r>
    <r>
      <rPr>
        <sz val="11"/>
        <color theme="1"/>
        <rFont val="Calibri"/>
        <family val="2"/>
        <scheme val="minor"/>
      </rPr>
      <t xml:space="preserve"> auf der Grundlage eines risikobasierten Ansatzes </t>
    </r>
    <r>
      <rPr>
        <b/>
        <sz val="11"/>
        <color theme="1"/>
        <rFont val="Calibri"/>
        <family val="2"/>
        <scheme val="minor"/>
      </rPr>
      <t>vorab die Häufigkeit von Audits und Inspektionen sowie die zu prüfenden Bereiche, indem allgemein anerkannte Auditstandards im Einklang mit etwaigen Aufsichtsan­ weisungen für die Anwendung und Einbeziehung solcher Auditstandards eingehalten werden.</t>
    </r>
    <r>
      <rPr>
        <sz val="11"/>
        <color theme="1"/>
        <rFont val="Calibri"/>
        <family val="2"/>
        <scheme val="minor"/>
      </rPr>
      <t xml:space="preserve"> 
</t>
    </r>
    <r>
      <rPr>
        <b/>
        <sz val="11"/>
        <color theme="1"/>
        <rFont val="Calibri"/>
        <family val="2"/>
        <scheme val="minor"/>
      </rPr>
      <t>Wenn vertragliche Vereinbarungen über die Nutzung von IKT-Dienstleistungen</t>
    </r>
    <r>
      <rPr>
        <sz val="11"/>
        <color theme="1"/>
        <rFont val="Calibri"/>
        <family val="2"/>
        <scheme val="minor"/>
      </rPr>
      <t xml:space="preserve">, die mit IKT-Drittdienstleistern geschlossen werden, </t>
    </r>
    <r>
      <rPr>
        <b/>
        <sz val="11"/>
        <color theme="1"/>
        <rFont val="Calibri"/>
        <family val="2"/>
        <scheme val="minor"/>
      </rPr>
      <t>ein hohes Maß an technischer Komplexität mit sich bringen, überprüft das Finanzunternehmen, dass die internen oder externen Revisoren oder ein Revisorenpool über die Fähigkeiten und Kenntnisse verfügen bzw. verfügt</t>
    </r>
    <r>
      <rPr>
        <sz val="11"/>
        <color theme="1"/>
        <rFont val="Calibri"/>
        <family val="2"/>
        <scheme val="minor"/>
      </rPr>
      <t>, die für die wirksame Durchführung der einschlägigen Audits und Bewertungen erforderlich sind.</t>
    </r>
  </si>
  <si>
    <t>Finanzunternehmen stellen sicher, dass vertragliche Vereinbarungen über die Nutzung von IKT-Dienstleistungen gekündigt werden können, wenn einer der folgenden Umstände vorliegt:
a)  ein erheblicher Verstoß des IKT-Drittdienstleisters gegen geltende Gesetze, sonstige Vorschriften oder Vertragsbe­ dingungen;</t>
  </si>
  <si>
    <t>9.4</t>
  </si>
  <si>
    <t>67</t>
  </si>
  <si>
    <t xml:space="preserve"> b) Umstände, die im Laufe der Überwachung des IKT-Drittparteienrisikos festgestellt wurden und die als geeignet eingeschätzt werden, die Wahrnehmung der im Rahmen der vertraglichen Vereinbarung vorgesehenen Funktionen zu beeinträchtigen, einschließlich wesentlicher Änderungen, die sich auf die Vereinbarung oder die Verhältnisse des IKT- Drittdienstleisters auswirken;</t>
  </si>
  <si>
    <t>c) nachweisliche Schwächen des IKT-Drittdienstleisters in Bezug auf sein allgemeines IKT-Risikomanagement und insbesondere bei der Art und Weise, in der er die Verfügbarkeit, Authentizität, Sicherheit und Vertraulichkeit von Daten gewährleistet, unabhängig davon, ob es sich um personenbezogene oder anderweitig sensible Daten oder nicht personenbezogene Daten handelt;</t>
  </si>
  <si>
    <t>d) die zuständige Behörde kann das Finanzunternehmen infolge der Bedingungen der jeweiligen vertraglichen Vereinbarung oder der mit dieser Vereinbarung verbundenen Umstände nicht mehr wirksam beaufsichtigen.</t>
  </si>
  <si>
    <t>Für IKT-Dienstleistungen, die kritische oder wichtige Funktionen unterstützen, richten Finanzunternehmen Ausstiegsstrategien ein. In den Ausstiegsstrategien wird den Risiken Rechnung getragen, die auf der Ebene der IKT- Drittdienstleister entstehen können, darunter insbesondere ein möglicher Fehler des IKT-Drittdienstleisters, eine Verschlechterung der Qualität der bereitgestellten IKT-Dienstleistungen, jede Unterbrechung der Geschäftstätigkeit aufgrund unangemessener oder unterlassener Bereitstellung von IKT-Dienstleistungen oder jedes erhebliche Risiko im Zusammenhang mit der angemessenen und kontinuierlichen Bereitstellung der jeweiligen IKT-Dienstleistungen oder der Beendigung vertraglicher Vereinbarungen mit IKT-Drittdienstleistern unter einem der in Absatz 7 genannten Umstände. 
Finanzunternehmen stellen sicher, dass sie aus vertraglichen Vereinbarungen ausscheiden können, ohne: 
a) Unterbrechung ihrer Geschäftstätigkeit, 
b) Einschränkung der Einhaltung regulatorischer Anforderungen, 
c) Beeinträchtigung der Kontinuität und Qualität ihrer für Kunden erbrachten Dienstleistungen. 
Ausstiegspläne müssen umfassend, dokumentiert und im Einklang mit den in Artikel 4 Absatz 2 aufgeführten Kriterien ausreichend getestet sein sowie regelmäßig überprüft werden. 
Finanzunternehmen ermitteln alternative Lösungen und entwickeln Übergangspläne, die es ihnen ermöglichen, dem IKT- Drittdienstleister die vertraglich vereinbarten IKT-Dienstleistungen und die relevanten Daten zu entziehen und sie sicher und vollständig alternativen Anbietern zu übertragen oder wieder in die eigenen Systeme zu überführen. 
Finanzunternehmen verfügen über angemessene Notfallmaßnahmen, um die Fortführung der Geschäftstätigkeit zu gewährleisten, falls die in Unterabsatz 1 genannten Umstände auftreten.</t>
  </si>
  <si>
    <t xml:space="preserve">Artikel 29 Vorläufige Bewertung des IKT-Konzentrationsrisikos auf Unternehmensebene </t>
  </si>
  <si>
    <t>Bei der Ermittlung und Bewertung der in Artikel 28 Absatz 4 Buchstabe c genannten Risiken berücksichtigen Finanzunternehmen zudem, ob der geplante Abschluss einer vertraglichen Vereinbarung in Bezug auf IKT- Dienstleistungen zur Unterstützung kritischer oder wichtiger Funktionen, Folgendes herbeiführen würde:
a) Vertrag mit einem IKT-Drittdienstleister, der nicht ohne Weiteres ersetzbar ist;  oder</t>
  </si>
  <si>
    <t>63 - 65</t>
  </si>
  <si>
    <t>b) mehrfache vertragliche Vereinbarungen über die Bereitstellung von IKT-Dienstleistungen zur Unterstützung kritischer oder wichtiger Funktionen mit demselben IKT-Drittdienstleister oder mit eng verbundenen IKT-Drittdienstleistern.
Finanzunternehmen wägen Nutzen und Kosten alternativer Lösungen ab, z. B. die Nutzung verschiedener IKT- Drittdienstleister, und berücksichtigen, ob und wie geplante Lösungen den geschäftlichen Erfordernissen und Zielen entsprechen, die in ihrer Strategie für digitale Resilienz festgelegt sind.</t>
  </si>
  <si>
    <t>Ist in der vertraglichen Vereinbarung über die Nutzung von IKT-Dienstleistungen zur Unterstützung kritischer oder wichtiger Funktionen die Möglichkeit vorgesehen, dass ein IKT-Drittdienstleister IKT-Dienstleistungen zur Unterstützung einer kritischen oder wichtigen Funktion per Unterauftrag an andere IKT-Drittdienstleister vergibt, wägen Finanzunternehmen die Vorteile und Risiken ab, die im Zusammenhang mit einer solchen Unterauftragsvergabe entstehen können, insbesondere sofern der IKT-Unterauftragnehmer in einem Drittland niedergelassen ist. 
Betreffen vertragliche Vereinbarungen IKT-Dienstleistungen zur Unterstützung kritischer oder wichtiger Funktionen, berücksichtigen die Finanzunternehmen gebührend die Bestimmungen des Insolvenzrechts, die im Falle der Insolvenz des IKT-Drittdienstleisters anwendbar wären, sowie jede Einschränkung, die sich im Zusammenhang mit der dringenden Wiederherstellung der Daten des Finanzunternehmens ergeben könnte. 
Werden mit einem IKT-Drittdienstleister mit Sitz in einem Drittland vertragliche Vereinbarungen über die Nutzung von IKT-Dienstleistungen zur Unterstützung kritischer oder wichtiger Funktionen geschlossen, so beachten Finanzunternehmen neben den in Unterabsatz 2 genannten Umständen auch, dass die Datenschutzvorschriften der Union eingehalten und die Rechtsvorschriften in diesem Drittland wirksam durchgesetzt werden. 
Ist in den vertraglichen Vereinbarungen über die Nutzung von IKT-Dienstleistungen zur Unterstützung kritischer oder wichtiger Funktionen die Unterauftragsvergabe vorgesehen, so bewerten die Finanzunternehmen, ob und wie sich potenziell lange oder komplexe Ketten der Unterauftragsvergabe auf ihre Fähigkeit auswirken können, die vertraglich vereinbarten Funktionen vollständig zu überwachen, und ob die zuständige Behörde in dieser Hinsicht in der Lage ist, das Finanzunternehmen wirksam zu beaufsichtigen.</t>
  </si>
  <si>
    <t>Artikel 30 Wesentliche Vertragsbestimmungen</t>
  </si>
  <si>
    <t>Die Rechte und Pflichten des Finanzunternehmens und des IKT-Drittdienstleisters werden eindeutig zugewiesen und schriftlich dargelegt. Der vollständige Vertrag umfasst die Vereinbarung über die Dienstleistungsgüte und wird in einem schriftlichen Dokument, das den Parteien in Papierform zur Verfügung steht, oder in einem Dokument in einem anderen herunterladbaren, dauerhaften und zugänglichen Format dokumentiert.</t>
  </si>
  <si>
    <t>Die vertraglichen Vereinbarungen über die Nutzung von IKT-Dienstleistungen umfassen mindestens folgende Elemente:
a) eine klare und vollständige Beschreibung aller Funktionen und IKT-Dienstleistungen, die der IKT-Drittdienstleister bereitzustellen hat, wobei anzugeben ist, ob die Vergabe von Unteraufträgen für IKT-Dienstleistungen, die kritische oder wichtige Funktionen oder wesentliche Teile davon unterstützen, zulässig ist, und — wenn dies der Fall ist — welche Bedingungen für diese Unterauftragsvergabe gelten;</t>
  </si>
  <si>
    <t>b) die Standorte — das heißt die Regionen oder Länder —, an denen die vertraglich vereinbarten oder an Unterauft­ ragnehmer vergebenen Funktionen und IKT-Dienstleistungen bereitzustellen sind und an denen Daten verarbeitet werden sollen, einschließlich des Speicherorts, sowie die Auflage für den IKT-Drittdienstleister, das Finanzunternehmen vorab zu benachrichtigen, wenn er eine Änderung dieser Standorte beabsichtigt;</t>
  </si>
  <si>
    <t>c) Bestimmungen über Verfügbarkeit, Authentizität, Integrität und Vertraulichkeit in Bezug auf den Datenschutz, einschließlich des Schutzes personenbezogener Daten;</t>
  </si>
  <si>
    <t xml:space="preserve"> d) Bestimmungen über die Sicherstellung des Zugangs zu personenbezogenen und nicht personenbezogenen Daten, die von dem Finanzunternehmen im Fall einer Insolvenz, Abwicklung, Einstellung der Geschäftstätigkeit des IKT- Drittdienstleisters oder einer Beendigung der vertraglichen Vereinbarungen verarbeitet werden, sowie über die Wiederherstellung und Rückgabe dieser Daten in einem leicht zugänglichen Format;</t>
  </si>
  <si>
    <t>e) Beschreibungen der Dienstleistungsgüte, einschließlich Aktualisierungen und Überarbeitungen;</t>
  </si>
  <si>
    <t>f) die Verpflichtung des IKT-Drittdienstleisters, dem Finanzunternehmen bei einem IKT-Vorfall, der mit dem für das Finanzunternehmen bereitgestellten IKT-Dienst in Verbindung steht, ohne zusätzliche Kosten oder zu vorab festzusetzenden Kosten Unterstützung zu leisten;</t>
  </si>
  <si>
    <t>g) die Verpflichtung des IKT-Drittdienstleisters, vollumfänglich mit den für das Finanzunternehmen zuständigen Behörden und Abwicklungsbehörden zusammenzuarbeiten, einschließlich der von diesen benannten Personen;</t>
  </si>
  <si>
    <t xml:space="preserve"> h) Kündigungsrechte und damit zusammenhängende Mindestkündigungsfristen für die Beendigung der vertraglichen Vereinbarungen entsprechend den Erwartungen der zuständigen Behörden und der Abwicklungsbehörden;</t>
  </si>
  <si>
    <t xml:space="preserve">i) Bedingungen für die Teilnahme von IKT-Drittdienstleistern an den von den Finanzunternehmen angebotenen Programmen zur Sensibilisierung für IKT-Sicherheit und Schulungen zur digitalen operationalen Resilienz gemäß Artikel 13 Absatz 6. </t>
  </si>
  <si>
    <t>Die vertraglichen Vereinbarungen über die Nutzung von IKT-Dienstleistungen zur Unterstützung kritischer oder wichtiger Funktionen umfassen zusätzlich zu den in Absatz 2 genannten Elementen mindestens Folgendes:
a) vollständige Beschreibungen der Dienstleistungsgüte, einschließlich Aktualisierungen und Überarbeitungen, mit präzisen quantitativen und qualitativen Leistungszielen innerhalb der vereinbarten Dienstleistungsgüte, um dem Finanzunternehmen eine wirksame Überwachung von IKT-Dienstleistungen und das unverzügliche Ergreifen angemessener Korrekturmaßnahmen zu ermöglichen, wenn eine vereinbarte Dienstleistungsgüte nicht erreicht wird;</t>
  </si>
  <si>
    <t>b) Kündigungsfristen und Berichtspflichten des IKT-Drittdienstleisters gegenüber dem Finanzunternehmen, einschließlich der Meldung aller Entwicklungen, die sich wesentlich auf die Fähigkeit des IKT-Drittdienstleisters, IKT-Dienstleistungen zur Unterstützung kritischer oder wichtiger Funktionen gemäß den vereinbarten Leistungsniveaus wirksam bereitzustellen, auswirken könnten;</t>
  </si>
  <si>
    <t>c) Anforderungen an den IKT-Drittdienstleister, Notfallpläne zu implementieren und zu testen und über Maßnahmen, Tools und Leit- und Richtlinien für IKT-Sicherheit zu verfügen, die ein angemessenes Maß an Sicherheit für die Erbringung von Dienstleistungen durch das Finanzunternehmen im Einklang mit seinem Rechtsrahmen bieten;</t>
  </si>
  <si>
    <t>d) die Verpflichtung des IKT-Drittdienstleisters, sich an den in den Artikeln 26 und 27 genannten TLPT des Finanzunternehmens zu beteiligen und uneingeschränkt daran mitzuwirken;</t>
  </si>
  <si>
    <t>e) das Recht, die Leistung des IKT-Drittdienstleisters fortlaufend zu überwachen, wozu Folgendes gehört:
i) uneingeschränkte Zugangs-, Inspektions- und Auditrechte des Finanzunternehmens oder eines beauftragten Dritten und der zuständigen Behörde sowie das Recht auf Anfertigung von Kopien einschlägiger Unterlagen vor Ort, wenn ihnen für die Geschäftstätigkeit des IKT-Drittdienstleisters entscheidende Bedeutung zukommt, wobei die tatsächliche Ausübung dieser Rechte nicht durch andere vertragliche Vereinbarungen oder Umsetzungsrichtlinien behindert oder eingeschränkt wird;
ii) das Recht, alternative Bestätigungsniveaus zu vereinbaren, wenn die Rechte anderer Kunden betroffen sind;
iii) die Verpflichtung des IKT-Drittdienstleisters zur uneingeschränkten Zusammenarbeit bei Vor-Ort-Inspektionen und Audits, die von den zuständigen Behörden, der federführenden Überwachungsbehörde, dem Finanzunternehmen oder einem beauftragten Dritten durchgeführt werden; und
iv) die Verpflichtung, Einzelheiten zu Umfang und Häufigkeit dieser Inspektionen sowie dem dabei zu befolgenden Verfahren mitzuteilen;</t>
  </si>
  <si>
    <t>f) Ausstiegsstrategien, insbesondere die Festlegung eines verbindlichen angemessenen Übergangszeitraums,
i) in dem der IKT-Drittdienstleister weiterhin die entsprechenden Funktionen oder IKT-Dienstleistungen bereitstellt, um das Risiko von Störungen im Finanzunternehmen zu verringern oder um dessen geordnete Abwicklung und Umstrukturierung sicherzustellen;
ii) der dem Finanzunternehmen ermöglicht, zu einem anderen IKT-Drittdienstleister zu wechseln oder auf interne Lösungen umzustellen, die der Komplexität der erbrachten Dienstleistung entsprechen.
Abweichend von Buchstabe e können der IKT-Drittdienstleister und das Finanzunternehmen, das ein Kleinstunternehmen ist, vereinbaren, dass die Zugangs-, Inspektions- und Auditrechte des Finanzunternehmens auf einen unabhängigen Dritten übertragen werden können, der vom IKT-Drittdienstleister benannt wird, sowie dass das Finanzunternehmen von diesem Dritten jederzeit Informationen und Gewähr in Bezug auf die Leistung des IKT-Drittdienstleisters verlangen kann.</t>
  </si>
  <si>
    <t>Bei der Aushandlung vertraglicher Vereinbarungen erwägen Finanzunternehmen und IKT-Drittdienstleister die Verwendung von Standardvertragsklauseln, die von Behörden für bestimmte Dienstleistungen entwickelt wurden.</t>
  </si>
  <si>
    <t>Artikel 31 Einstufung kritischer IKT-Drittdienstleister</t>
  </si>
  <si>
    <t xml:space="preserve">Artikel 32 Struktur des Überwachungsrahmens </t>
  </si>
  <si>
    <t>Artikel 33 Aufgaben der federführenden Überwachungsbehörde</t>
  </si>
  <si>
    <t>Die gemäß Artikel 31 Absatz 1 Buchstabe b ernannte federführende Überwachungsbehörde führt die Überwachung über die zugewiesenen kritischen IKT-Drittdienstleister durch und ist für diese kritischen IKT-Drittdienstleister für die Zwecke aller mit der Überwachung verbundenen Angelegenheiten die vorrangige Anlaufstelle.</t>
  </si>
  <si>
    <t>Anforderung muss seitens des IKT-Drittdienstleisters umgesetzt werden.</t>
  </si>
  <si>
    <t>Für die Zwecke des Absatzes 1 bewertet die federführende Überwachungsbehörde, ob jeder kritische IKT- Drittdienstleister über umfassende, fundierte und wirksame Vorschriften, Verfahren, Mechanismen und Vorkehrungen für das Management der IKT-Risiken verfügt, die er für Finanzunternehmen mit sich bringen kann.
Bei der in Unterabsatz 1 genannten Bewertung stehen vor allem IKT-Dienstleistungen im Mittelpunkt, die von dem kritischen IKT-Drittdienstleister bereitgestellt werden und kritische oder wichtige Funktionen von Finanzunternehmen unterstützen. Diese Bewertung wird auf IKT-Dienstleistungen, die andere als kritische oder wichtige Funktionen unterstützen, ausgeweitet, wenn dies zur Bewältigung aller relevanten Risiken erforderlich ist.</t>
  </si>
  <si>
    <t>Die in Absatz 2 genannte Bewertung erstreckt sich auf
a) IKT-Anforderungen, um insbesondere die Sicherheit, Verfügbarkeit, Kontinuität, Skalierbarkeit und Qualität der Dienste zu gewährleisten, die der kritische IKT-Drittdienstleister für Finanzunternehmen erbringt, sowie die Fähigkeit, jederzeit hohe Standards in Bezug auf Verfügbarkeit, Authentizität, Integrität oder Vertraulichkeit der Daten aufrechtzuerhalten;</t>
  </si>
  <si>
    <t xml:space="preserve">
b) die physische Sicherheit, die zur Gewährleistung der IKT-Sicherheit beiträgt, darunter auch die Sicherheit von Räumlichkeiten, Einrichtungen und Datenzentren;</t>
  </si>
  <si>
    <t>c) Risikomanagementprozesse, einschließlich Strategien für IKT-Risikomanagement, IKT-Geschäftsfortführungsleitlinie und IKT-Reaktions- und Wiederherstellungsplänen;</t>
  </si>
  <si>
    <t xml:space="preserve">
d) Governance-Regelungen, einschließlich einer Organisationsstruktur mit klaren, transparenten und kohärenten Zuständigkeits- und Rechenschaftspflichten, die ein wirksames IKT-Risikomanagement ermöglichen;</t>
  </si>
  <si>
    <t xml:space="preserve">
e) die Ermittlung, Überwachung und unverzügliche Meldung wesentlicher IKT-bezogener Vorfälle an die Finanzunternehmen sowie den Umgang mit und die Lösung dieser Vorfälle, insbesondere Cyberangriffe;</t>
  </si>
  <si>
    <t xml:space="preserve">
f) Mechanismen für Datenübertragbarkeit, Übertragbarkeit von Anwendungen und Interoperabilität, die eine wirksame Wahrnehmung von Kündigungsrechten durch die Finanzunternehmen gewährleisten;</t>
  </si>
  <si>
    <t xml:space="preserve">
g) Tests von IKT-Systemen, Infrastrukturen und Kontrollen;</t>
  </si>
  <si>
    <t>h) IKT-Audits;</t>
  </si>
  <si>
    <t>i) die Übernahme einschlägiger nationaler und internationaler Normen, die auf die Erbringung der IKT-Dienstleistungen für Finanzunternehmen anwendbar sind.</t>
  </si>
  <si>
    <t>Artikel 34 Operative Zusammenarbeit zwischen den federführenden Überwachungsbehörden</t>
  </si>
  <si>
    <t xml:space="preserve">Artikel 35 Befugnisse der federführenden Überwachungsbehörde </t>
  </si>
  <si>
    <t xml:space="preserve"> Artikel 36 Ausübung der Befugnisse der federführenden Überwachungsbehörde außerhalb der Union</t>
  </si>
  <si>
    <t>Artikel 37 Auskunftsersuchen</t>
  </si>
  <si>
    <t>Artikel 38 Allgemeine Untersuchungen</t>
  </si>
  <si>
    <t>Artikel 39 Inspektion</t>
  </si>
  <si>
    <t>Artikel 40 Laufende Überwachung</t>
  </si>
  <si>
    <t xml:space="preserve">Artikel 41 Harmonisierung der Voraussetzungen für die Durchführung der Überwachungstätigkeiten </t>
  </si>
  <si>
    <t xml:space="preserve">Artikel 42 Folgemaßnahmen zuständiger Behörden </t>
  </si>
  <si>
    <t>Artikel 43 Überwachungsgebühren</t>
  </si>
  <si>
    <t>Artikel 44 Internationale Zusammenarbeit</t>
  </si>
  <si>
    <t>Kapitel VI: Vereinbarungen über den Austausch von Informationen</t>
  </si>
  <si>
    <t>Artikel 45 Vereinbarungen über den Austausch von Informationen und Erkenntnissen zu Cyberbedrohungen</t>
  </si>
  <si>
    <t>Finanzunternehmen können Informationen und Erkenntnisse über Cyberbedrohungen untereinander austauschen, einschließlich Indikatoren für Beeinträchtigungen, Taktiken, Techniken und Verfahren, Cybersicherheitswarnungen und Konfigurationstools, soweit dieser Austausch von Informationen und Erkenntnissen</t>
  </si>
  <si>
    <t>a) darauf abzielt, die digitale operationale Resilienz von Finanzunternehmen zu stärken, insbesondere indem für Cyberbedrohungen sensibilisiert, die Verbreitung von Cyberbedrohungen eingeschränkt oder verhindert wird und die Verteidigungsfähigkeiten, Techniken zur Erkennung von Bedrohungen, Abmilderungsstrategien oder Phasen der Reaktion und Wiederherstellung unterstützt werden;</t>
  </si>
  <si>
    <t>b) innerhalb vertrauenswürdiger Gemeinschaften von Finanzunternehmen erfolgt;</t>
  </si>
  <si>
    <t>c) durch Vereinbarungen über den Austausch von Informationen umgesetzt wird, die den potenziell sensiblen Charakter der ausgetauschten Informationen schützen und Verhaltensregeln unterliegen, in deren Rahmen die Wahrung des Geschäftsgeheimnisses, der Schutz personenbezogener Daten im Einklang mit der Verordnung (EU) 2016/679 und Leitlinien für die Wettbewerbspolitik vollumfänglich befolgt werden.</t>
  </si>
  <si>
    <t>Für die Zwecke von Absatz 1 Buchstabe c werden in den Vereinbarungen über den Austausch von Informationen die Voraussetzungen für die Teilnahme und gegebenenfalls die Einzelheiten zur Einbindung staatlicher Behörden und der Eigenschaft, in der diese in die Vereinbarungen über den Austausch von Informationen eingebunden werden können, zur Einbindung von IKT-Drittdienstleistern sowie zu operativen Aspekten, einschließlich der Nutzung spezieller IT-Plattformen, festgelegt.</t>
  </si>
  <si>
    <t>Finanzunternehmen teilen zuständigen Behörden ihre Einbindung in die in Absatz 1 genannten Vereinbarungen über den Austausch von Informationen mit, sobald ihre Mitwirkung bestätigt wurde bzw. endet und diese Beendigung in Kraft ist.</t>
  </si>
  <si>
    <t>Kapitel VII: Zuständige Behörden</t>
  </si>
  <si>
    <t>Artikel 46 Zuständige Behörden</t>
  </si>
  <si>
    <t>Artikel 47 Zusammenarbeit mit den durch die Richtlinie (EU) 2022/2555 geschaffenen Strukturen und Behörden</t>
  </si>
  <si>
    <t>Artikel 48 Zusammenarbeit der Behörden</t>
  </si>
  <si>
    <t xml:space="preserve">Artikel 49 Sektorübergreifende Übungen, Kommunikation und Zusammenarbeit im Finanzbereich </t>
  </si>
  <si>
    <t>Artikel 50 Verwaltungsrechtliche Sanktionen und Abhilfemaßnahmen</t>
  </si>
  <si>
    <t>Artikel 51 Ausübung der Befugnis zur Auferlegung von verwaltungsrechtlichen Sanktionen und Abhilfemaßnahmen</t>
  </si>
  <si>
    <t>Artikel 52 Strafrechtliche Sanktionen</t>
  </si>
  <si>
    <t>Artikel 53 Mitteilungspflichten</t>
  </si>
  <si>
    <t xml:space="preserve"> Artikel 54 Öffentliche Bekanntmachung verwaltungsrechtlicher Sanktionen</t>
  </si>
  <si>
    <t>Artikel 55 Wahrung des Berufsgeheimnisses</t>
  </si>
  <si>
    <t>Kapitel VII: Delegierte Rechtsakte</t>
  </si>
  <si>
    <t>Artikel 56 Datenschutz</t>
  </si>
  <si>
    <t>Kapitel VIII: Delegierte Rechtsakte</t>
  </si>
  <si>
    <t>Artikel 57 Ausübung der Befugnisübertragung</t>
  </si>
  <si>
    <t>Kapitel VIX: Übergangs- und Schlussbestimmungen</t>
  </si>
  <si>
    <t>Artikel 58 - 64</t>
  </si>
  <si>
    <t>Bewertung</t>
  </si>
  <si>
    <t>Nein</t>
  </si>
  <si>
    <t>Teilweise</t>
  </si>
  <si>
    <t>Bearbeitet von:</t>
  </si>
  <si>
    <t>Freigabe durch:</t>
  </si>
  <si>
    <t>Erfüllt (nein / Nein / Teilweise)</t>
  </si>
  <si>
    <t xml:space="preserve">nicht anwendbar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</si>
</sst>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1"/>
      <color theme="1"/>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b/>
      <sz val="12"/>
      <color rgb="FF3F3F3F"/>
      <name val="Calibri"/>
      <family val="2"/>
      <scheme val="minor"/>
    </font>
    <font>
      <sz val="11"/>
      <name val="Calibri"/>
      <family val="2"/>
      <scheme val="minor"/>
    </font>
    <font>
      <sz val="8"/>
      <name val="Calibri"/>
      <family val="2"/>
      <scheme val="minor"/>
    </font>
    <font>
      <sz val="13"/>
      <color theme="1"/>
      <name val="Calibri"/>
      <family val="2"/>
      <scheme val="minor"/>
    </font>
    <font>
      <sz val="13"/>
      <color theme="1"/>
      <name val="Calibri (Textkörper)"/>
    </font>
    <font>
      <b/>
      <sz val="15"/>
      <color theme="1"/>
      <name val="Calibri"/>
      <family val="2"/>
      <scheme val="minor"/>
    </font>
    <font>
      <sz val="30"/>
      <color theme="0"/>
      <name val="Calibri"/>
      <family val="2"/>
      <scheme val="minor"/>
    </font>
    <font>
      <b/>
      <sz val="20"/>
      <color theme="1"/>
      <name val="Calibri"/>
      <family val="2"/>
      <scheme val="minor"/>
    </font>
    <font>
      <sz val="25"/>
      <color rgb="FF000000"/>
      <name val="Calibri"/>
      <family val="2"/>
      <scheme val="minor"/>
    </font>
    <font>
      <b/>
      <sz val="30"/>
      <color theme="1"/>
      <name val="Calibri"/>
      <family val="2"/>
      <scheme val="minor"/>
    </font>
    <font>
      <sz val="15"/>
      <color rgb="FF000000"/>
      <name val="Calibri"/>
      <family val="2"/>
      <scheme val="minor"/>
    </font>
    <font>
      <i/>
      <sz val="11"/>
      <color theme="1"/>
      <name val="Calibri"/>
      <family val="2"/>
      <scheme val="minor"/>
    </font>
    <font>
      <i/>
      <sz val="11"/>
      <color rgb="FF000000"/>
      <name val="Calibri"/>
      <family val="2"/>
      <scheme val="minor"/>
    </font>
    <font>
      <b/>
      <i/>
      <sz val="11"/>
      <color theme="1"/>
      <name val="Calibri"/>
      <family val="2"/>
      <scheme val="minor"/>
    </font>
    <font>
      <sz val="13"/>
      <color theme="1"/>
      <name val="Calibri"/>
    </font>
    <font>
      <sz val="11"/>
      <color theme="0" tint="-0.499984740745262"/>
      <name val="Calibri"/>
      <family val="2"/>
      <scheme val="minor"/>
    </font>
    <font>
      <i/>
      <sz val="11"/>
      <color theme="0" tint="-0.499984740745262"/>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0070C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rgb="FFF4B084"/>
        <bgColor indexed="64"/>
      </patternFill>
    </fill>
    <fill>
      <patternFill patternType="solid">
        <fgColor theme="0" tint="-0.34998626667073579"/>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style="thin">
        <color indexed="64"/>
      </top>
      <bottom style="thin">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rgb="FFFF0000"/>
      </bottom>
      <diagonal/>
    </border>
    <border>
      <left style="thin">
        <color indexed="64"/>
      </left>
      <right/>
      <top style="thin">
        <color theme="1"/>
      </top>
      <bottom style="thin">
        <color theme="1"/>
      </bottom>
      <diagonal/>
    </border>
    <border>
      <left style="thin">
        <color indexed="64"/>
      </left>
      <right/>
      <top style="thin">
        <color theme="1"/>
      </top>
      <bottom style="thin">
        <color rgb="FFFF0000"/>
      </bottom>
      <diagonal/>
    </border>
    <border>
      <left style="thin">
        <color indexed="64"/>
      </left>
      <right/>
      <top style="thin">
        <color rgb="FFFF0000"/>
      </top>
      <bottom style="thin">
        <color indexed="64"/>
      </bottom>
      <diagonal/>
    </border>
    <border>
      <left style="thin">
        <color indexed="64"/>
      </left>
      <right/>
      <top/>
      <bottom style="thin">
        <color theme="1"/>
      </bottom>
      <diagonal/>
    </border>
    <border>
      <left style="thin">
        <color rgb="FFFF0000"/>
      </left>
      <right/>
      <top style="thin">
        <color rgb="FFFF0000"/>
      </top>
      <bottom style="thin">
        <color rgb="FFFF0000"/>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theme="1"/>
      </left>
      <right/>
      <top/>
      <bottom/>
      <diagonal/>
    </border>
    <border>
      <left style="thin">
        <color indexed="64"/>
      </left>
      <right/>
      <top/>
      <bottom style="thin">
        <color rgb="FFFF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6"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5" fillId="9" borderId="16" applyNumberFormat="0" applyAlignment="0" applyProtection="0"/>
  </cellStyleXfs>
  <cellXfs count="170">
    <xf numFmtId="0" fontId="0" fillId="0" borderId="0" xfId="0"/>
    <xf numFmtId="0" fontId="2" fillId="6" borderId="0" xfId="1"/>
    <xf numFmtId="0" fontId="3" fillId="7" borderId="0" xfId="2"/>
    <xf numFmtId="0" fontId="4" fillId="8" borderId="0" xfId="3"/>
    <xf numFmtId="0" fontId="5" fillId="9" borderId="0" xfId="4" applyBorder="1"/>
    <xf numFmtId="0" fontId="0" fillId="14" borderId="0" xfId="0" applyFill="1"/>
    <xf numFmtId="0" fontId="0" fillId="14" borderId="0" xfId="0" applyFill="1" applyAlignment="1">
      <alignment horizontal="center" vertical="center"/>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49" fontId="1" fillId="2" borderId="19" xfId="0" applyNumberFormat="1" applyFont="1" applyFill="1" applyBorder="1" applyAlignment="1">
      <alignment vertical="center" wrapText="1"/>
    </xf>
    <xf numFmtId="0" fontId="1" fillId="3" borderId="15"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18" xfId="0" applyFont="1" applyFill="1" applyBorder="1" applyAlignment="1">
      <alignment vertical="center" wrapText="1"/>
    </xf>
    <xf numFmtId="0" fontId="0" fillId="14" borderId="0" xfId="0" applyFill="1" applyAlignment="1">
      <alignment vertical="center" wrapText="1"/>
    </xf>
    <xf numFmtId="0" fontId="0" fillId="0" borderId="0" xfId="0" applyAlignment="1">
      <alignment vertical="center" wrapText="1"/>
    </xf>
    <xf numFmtId="0" fontId="0" fillId="0" borderId="3" xfId="0" applyBorder="1" applyAlignment="1">
      <alignment wrapText="1"/>
    </xf>
    <xf numFmtId="0" fontId="0" fillId="0" borderId="4" xfId="0" applyBorder="1"/>
    <xf numFmtId="0" fontId="0" fillId="0" borderId="4" xfId="0" applyBorder="1" applyAlignment="1">
      <alignment wrapText="1"/>
    </xf>
    <xf numFmtId="49" fontId="0" fillId="0" borderId="5" xfId="0" applyNumberFormat="1" applyBorder="1"/>
    <xf numFmtId="0" fontId="0" fillId="0" borderId="21" xfId="0" applyBorder="1" applyAlignment="1">
      <alignment wrapText="1"/>
    </xf>
    <xf numFmtId="0" fontId="0" fillId="0" borderId="10" xfId="0" applyBorder="1" applyAlignment="1">
      <alignment wrapText="1"/>
    </xf>
    <xf numFmtId="0" fontId="0" fillId="0" borderId="2" xfId="0" applyBorder="1"/>
    <xf numFmtId="0" fontId="0" fillId="0" borderId="2" xfId="0" applyBorder="1" applyAlignment="1">
      <alignment wrapText="1"/>
    </xf>
    <xf numFmtId="49" fontId="0" fillId="0" borderId="12" xfId="0" applyNumberFormat="1" applyBorder="1"/>
    <xf numFmtId="0" fontId="0" fillId="0" borderId="13" xfId="0" applyBorder="1" applyAlignment="1">
      <alignment wrapText="1"/>
    </xf>
    <xf numFmtId="0" fontId="0" fillId="0" borderId="14" xfId="0" applyBorder="1" applyAlignment="1">
      <alignment wrapText="1"/>
    </xf>
    <xf numFmtId="0" fontId="0" fillId="0" borderId="23" xfId="0" applyBorder="1" applyAlignment="1">
      <alignment wrapText="1"/>
    </xf>
    <xf numFmtId="0" fontId="0" fillId="0" borderId="46" xfId="0" applyBorder="1"/>
    <xf numFmtId="0" fontId="0" fillId="0" borderId="46" xfId="0" applyBorder="1" applyAlignment="1">
      <alignment wrapText="1"/>
    </xf>
    <xf numFmtId="49" fontId="0" fillId="0" borderId="8" xfId="0" applyNumberFormat="1" applyBorder="1"/>
    <xf numFmtId="0" fontId="0" fillId="0" borderId="24" xfId="0" applyBorder="1" applyAlignment="1">
      <alignment wrapText="1"/>
    </xf>
    <xf numFmtId="0" fontId="0" fillId="0" borderId="48" xfId="0" applyBorder="1" applyAlignment="1">
      <alignment wrapText="1"/>
    </xf>
    <xf numFmtId="0" fontId="0" fillId="0" borderId="49" xfId="0" applyBorder="1"/>
    <xf numFmtId="0" fontId="0" fillId="0" borderId="49" xfId="0" applyBorder="1" applyAlignment="1">
      <alignment wrapText="1"/>
    </xf>
    <xf numFmtId="49" fontId="0" fillId="0" borderId="50" xfId="0" applyNumberFormat="1" applyBorder="1"/>
    <xf numFmtId="0" fontId="0" fillId="0" borderId="45" xfId="0" applyBorder="1" applyAlignment="1">
      <alignment wrapText="1"/>
    </xf>
    <xf numFmtId="0" fontId="6" fillId="0" borderId="14" xfId="0" applyFont="1" applyBorder="1" applyAlignment="1">
      <alignment wrapText="1"/>
    </xf>
    <xf numFmtId="0" fontId="0" fillId="0" borderId="54" xfId="0" applyBorder="1" applyAlignment="1">
      <alignment wrapText="1"/>
    </xf>
    <xf numFmtId="0" fontId="0" fillId="0" borderId="14" xfId="0" applyBorder="1" applyAlignment="1">
      <alignment horizontal="left" vertical="center" wrapText="1"/>
    </xf>
    <xf numFmtId="0" fontId="0" fillId="0" borderId="51" xfId="0" applyBorder="1" applyAlignment="1">
      <alignment wrapText="1"/>
    </xf>
    <xf numFmtId="0" fontId="0" fillId="0" borderId="25" xfId="0" applyBorder="1"/>
    <xf numFmtId="0" fontId="0" fillId="0" borderId="25" xfId="0" applyBorder="1" applyAlignment="1">
      <alignment wrapText="1"/>
    </xf>
    <xf numFmtId="49" fontId="0" fillId="0" borderId="19" xfId="0" applyNumberFormat="1" applyBorder="1"/>
    <xf numFmtId="0" fontId="0" fillId="0" borderId="52" xfId="0" applyBorder="1" applyAlignment="1">
      <alignment wrapText="1"/>
    </xf>
    <xf numFmtId="0" fontId="6" fillId="0" borderId="21" xfId="0" applyFont="1" applyBorder="1" applyAlignment="1">
      <alignment wrapText="1"/>
    </xf>
    <xf numFmtId="0" fontId="0" fillId="0" borderId="0" xfId="0" applyAlignment="1">
      <alignment wrapText="1"/>
    </xf>
    <xf numFmtId="49" fontId="0" fillId="0" borderId="0" xfId="0" applyNumberFormat="1"/>
    <xf numFmtId="0" fontId="0" fillId="0" borderId="0" xfId="0"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wrapText="1"/>
      <protection locked="0"/>
    </xf>
    <xf numFmtId="0" fontId="0" fillId="0" borderId="4" xfId="0" applyBorder="1" applyProtection="1">
      <protection locked="0"/>
    </xf>
    <xf numFmtId="0" fontId="0" fillId="0" borderId="1" xfId="0" applyBorder="1" applyAlignment="1" applyProtection="1">
      <alignment wrapText="1"/>
      <protection locked="0"/>
    </xf>
    <xf numFmtId="0" fontId="0" fillId="0" borderId="1" xfId="0" applyBorder="1" applyProtection="1">
      <protection locked="0"/>
    </xf>
    <xf numFmtId="0" fontId="0" fillId="0" borderId="7" xfId="0" applyBorder="1" applyAlignment="1" applyProtection="1">
      <alignment wrapText="1"/>
      <protection locked="0"/>
    </xf>
    <xf numFmtId="0" fontId="0" fillId="0" borderId="7" xfId="0" applyBorder="1" applyProtection="1">
      <protection locked="0"/>
    </xf>
    <xf numFmtId="0" fontId="0" fillId="0" borderId="1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9" xfId="0" applyBorder="1" applyAlignment="1" applyProtection="1">
      <alignment wrapText="1"/>
      <protection locked="0"/>
    </xf>
    <xf numFmtId="0" fontId="0" fillId="0" borderId="49" xfId="0" applyBorder="1" applyProtection="1">
      <protection locked="0"/>
    </xf>
    <xf numFmtId="0" fontId="0" fillId="0" borderId="18" xfId="0" applyBorder="1" applyAlignment="1" applyProtection="1">
      <alignment wrapText="1"/>
      <protection locked="0"/>
    </xf>
    <xf numFmtId="0" fontId="0" fillId="0" borderId="18" xfId="0" applyBorder="1" applyProtection="1">
      <protection locked="0"/>
    </xf>
    <xf numFmtId="0" fontId="0" fillId="0" borderId="17" xfId="0" applyBorder="1" applyAlignment="1" applyProtection="1">
      <alignment horizontal="center" vertical="center"/>
      <protection locked="0"/>
    </xf>
    <xf numFmtId="0" fontId="16" fillId="0" borderId="5" xfId="0" applyFont="1" applyBorder="1" applyAlignment="1" applyProtection="1">
      <alignment wrapText="1"/>
      <protection locked="0"/>
    </xf>
    <xf numFmtId="0" fontId="16" fillId="0" borderId="12" xfId="0" applyFont="1" applyBorder="1" applyAlignment="1" applyProtection="1">
      <alignment wrapText="1"/>
      <protection locked="0"/>
    </xf>
    <xf numFmtId="0" fontId="16" fillId="0" borderId="8" xfId="0" applyFont="1" applyBorder="1" applyAlignment="1" applyProtection="1">
      <alignment wrapText="1"/>
      <protection locked="0"/>
    </xf>
    <xf numFmtId="0" fontId="17" fillId="0" borderId="12" xfId="0" applyFont="1" applyBorder="1" applyAlignment="1" applyProtection="1">
      <alignment wrapText="1"/>
      <protection locked="0"/>
    </xf>
    <xf numFmtId="16" fontId="16" fillId="0" borderId="5" xfId="0" applyNumberFormat="1" applyFont="1" applyBorder="1" applyAlignment="1" applyProtection="1">
      <alignment wrapText="1"/>
      <protection locked="0"/>
    </xf>
    <xf numFmtId="0" fontId="16" fillId="0" borderId="50" xfId="0" applyFont="1" applyBorder="1" applyAlignment="1" applyProtection="1">
      <alignment wrapText="1"/>
      <protection locked="0"/>
    </xf>
    <xf numFmtId="0" fontId="16" fillId="0" borderId="45" xfId="0" applyFont="1" applyBorder="1" applyAlignment="1">
      <alignment wrapText="1"/>
    </xf>
    <xf numFmtId="0" fontId="16" fillId="0" borderId="50" xfId="0" applyFont="1" applyBorder="1" applyAlignment="1">
      <alignment wrapText="1"/>
    </xf>
    <xf numFmtId="0" fontId="16" fillId="0" borderId="14" xfId="0" applyFont="1" applyBorder="1" applyAlignment="1">
      <alignment wrapText="1"/>
    </xf>
    <xf numFmtId="0" fontId="16" fillId="0" borderId="12" xfId="0" applyFont="1" applyBorder="1" applyAlignment="1">
      <alignment wrapText="1"/>
    </xf>
    <xf numFmtId="0" fontId="16" fillId="0" borderId="11" xfId="0" applyFont="1" applyBorder="1" applyAlignment="1">
      <alignment wrapText="1"/>
    </xf>
    <xf numFmtId="0" fontId="16" fillId="0" borderId="6" xfId="0" applyFont="1" applyBorder="1" applyAlignment="1">
      <alignment wrapText="1"/>
    </xf>
    <xf numFmtId="0" fontId="16" fillId="0" borderId="8" xfId="0" applyFont="1" applyBorder="1" applyAlignment="1">
      <alignment wrapText="1"/>
    </xf>
    <xf numFmtId="0" fontId="16" fillId="0" borderId="19" xfId="0" applyFont="1" applyBorder="1" applyAlignment="1" applyProtection="1">
      <alignment wrapText="1"/>
      <protection locked="0"/>
    </xf>
    <xf numFmtId="0" fontId="16" fillId="0" borderId="48" xfId="0" applyFont="1" applyBorder="1" applyAlignment="1">
      <alignment wrapText="1"/>
    </xf>
    <xf numFmtId="0" fontId="18" fillId="5" borderId="19" xfId="0" applyFont="1" applyFill="1" applyBorder="1" applyAlignment="1">
      <alignment vertical="center" wrapText="1"/>
    </xf>
    <xf numFmtId="49" fontId="18" fillId="15" borderId="17" xfId="0" applyNumberFormat="1" applyFont="1" applyFill="1" applyBorder="1" applyAlignment="1">
      <alignment vertical="center" wrapText="1"/>
    </xf>
    <xf numFmtId="49" fontId="18" fillId="15" borderId="19" xfId="0" applyNumberFormat="1" applyFont="1" applyFill="1" applyBorder="1" applyAlignment="1">
      <alignment vertical="center" wrapText="1"/>
    </xf>
    <xf numFmtId="0" fontId="0" fillId="14" borderId="0" xfId="0" applyFill="1" applyAlignment="1">
      <alignment wrapText="1"/>
    </xf>
    <xf numFmtId="49" fontId="16" fillId="0" borderId="3" xfId="0" applyNumberFormat="1" applyFont="1" applyBorder="1" applyAlignment="1">
      <alignment wrapText="1"/>
    </xf>
    <xf numFmtId="49" fontId="16" fillId="0" borderId="11" xfId="0" applyNumberFormat="1" applyFont="1" applyBorder="1" applyAlignment="1">
      <alignment wrapText="1"/>
    </xf>
    <xf numFmtId="49" fontId="16" fillId="0" borderId="6" xfId="0" applyNumberFormat="1" applyFont="1" applyBorder="1" applyAlignment="1">
      <alignment wrapText="1"/>
    </xf>
    <xf numFmtId="49" fontId="17" fillId="0" borderId="11" xfId="0" applyNumberFormat="1" applyFont="1" applyBorder="1" applyAlignment="1">
      <alignment wrapText="1"/>
    </xf>
    <xf numFmtId="49" fontId="16" fillId="0" borderId="17" xfId="0" applyNumberFormat="1" applyFont="1" applyBorder="1" applyAlignment="1">
      <alignment wrapText="1"/>
    </xf>
    <xf numFmtId="49" fontId="0" fillId="0" borderId="0" xfId="0" applyNumberFormat="1" applyAlignment="1">
      <alignment wrapText="1"/>
    </xf>
    <xf numFmtId="49" fontId="16" fillId="0" borderId="5" xfId="0" applyNumberFormat="1" applyFont="1" applyBorder="1" applyAlignment="1">
      <alignment wrapText="1"/>
    </xf>
    <xf numFmtId="49" fontId="16" fillId="0" borderId="12" xfId="0" applyNumberFormat="1" applyFont="1" applyBorder="1" applyAlignment="1">
      <alignment wrapText="1"/>
    </xf>
    <xf numFmtId="49" fontId="16" fillId="0" borderId="8" xfId="0" applyNumberFormat="1" applyFont="1" applyBorder="1" applyAlignment="1">
      <alignment wrapText="1"/>
    </xf>
    <xf numFmtId="49" fontId="17" fillId="0" borderId="22" xfId="0" applyNumberFormat="1" applyFont="1" applyBorder="1" applyAlignment="1">
      <alignment wrapText="1"/>
    </xf>
    <xf numFmtId="49" fontId="16" fillId="0" borderId="19" xfId="0" applyNumberFormat="1" applyFont="1" applyBorder="1" applyAlignment="1">
      <alignment wrapText="1"/>
    </xf>
    <xf numFmtId="0" fontId="16" fillId="0" borderId="55" xfId="0" applyFont="1" applyBorder="1" applyAlignment="1" applyProtection="1">
      <alignment wrapText="1"/>
      <protection locked="0"/>
    </xf>
    <xf numFmtId="0" fontId="16" fillId="0" borderId="31" xfId="0" applyFont="1" applyBorder="1" applyAlignment="1" applyProtection="1">
      <alignment wrapText="1"/>
      <protection locked="0"/>
    </xf>
    <xf numFmtId="0" fontId="16" fillId="0" borderId="56" xfId="0" applyFont="1" applyBorder="1" applyAlignment="1" applyProtection="1">
      <alignment wrapText="1"/>
      <protection locked="0"/>
    </xf>
    <xf numFmtId="0" fontId="16" fillId="0" borderId="23" xfId="0" applyFont="1" applyBorder="1" applyAlignment="1">
      <alignment wrapText="1"/>
    </xf>
    <xf numFmtId="0" fontId="16" fillId="0" borderId="57" xfId="0" applyFont="1" applyBorder="1" applyAlignment="1">
      <alignment wrapText="1"/>
    </xf>
    <xf numFmtId="49" fontId="16" fillId="0" borderId="58" xfId="0" applyNumberFormat="1" applyFont="1" applyBorder="1" applyAlignment="1">
      <alignment wrapText="1"/>
    </xf>
    <xf numFmtId="49" fontId="16" fillId="0" borderId="59" xfId="0" applyNumberFormat="1" applyFont="1" applyBorder="1" applyAlignment="1">
      <alignment wrapText="1"/>
    </xf>
    <xf numFmtId="49" fontId="16" fillId="0" borderId="60" xfId="0" applyNumberFormat="1" applyFont="1" applyBorder="1" applyAlignment="1">
      <alignment wrapText="1"/>
    </xf>
    <xf numFmtId="49" fontId="16" fillId="0" borderId="61" xfId="0" applyNumberFormat="1" applyFont="1" applyBorder="1" applyAlignment="1">
      <alignment wrapText="1"/>
    </xf>
    <xf numFmtId="49" fontId="16" fillId="0" borderId="62" xfId="0" applyNumberFormat="1" applyFont="1" applyBorder="1" applyAlignment="1">
      <alignment wrapText="1"/>
    </xf>
    <xf numFmtId="49" fontId="16" fillId="0" borderId="63" xfId="0" applyNumberFormat="1" applyFont="1" applyBorder="1" applyAlignment="1">
      <alignment wrapText="1"/>
    </xf>
    <xf numFmtId="0" fontId="1" fillId="5" borderId="20" xfId="0" applyFont="1" applyFill="1" applyBorder="1" applyAlignment="1">
      <alignment horizontal="center" vertical="center" wrapText="1"/>
    </xf>
    <xf numFmtId="0" fontId="0" fillId="0" borderId="9" xfId="0" applyBorder="1" applyAlignment="1">
      <alignment horizontal="center" vertical="center"/>
    </xf>
    <xf numFmtId="0" fontId="0" fillId="0" borderId="47" xfId="0" applyBorder="1" applyAlignment="1">
      <alignment horizontal="center" vertical="center"/>
    </xf>
    <xf numFmtId="0" fontId="0" fillId="0" borderId="53" xfId="0" applyBorder="1" applyAlignment="1">
      <alignment horizontal="center" vertical="center"/>
    </xf>
    <xf numFmtId="0" fontId="1" fillId="3" borderId="15" xfId="0" applyFont="1" applyFill="1" applyBorder="1" applyAlignment="1">
      <alignment vertical="center" wrapText="1"/>
    </xf>
    <xf numFmtId="0" fontId="0" fillId="14" borderId="0" xfId="0" applyFill="1" applyAlignment="1">
      <alignment vertical="center"/>
    </xf>
    <xf numFmtId="0" fontId="0" fillId="0" borderId="0" xfId="0" applyAlignment="1">
      <alignment vertical="center"/>
    </xf>
    <xf numFmtId="0" fontId="0" fillId="14" borderId="0" xfId="0" applyFill="1" applyProtection="1">
      <protection locked="0"/>
    </xf>
    <xf numFmtId="0" fontId="20" fillId="14" borderId="64" xfId="0" applyFont="1" applyFill="1" applyBorder="1" applyProtection="1">
      <protection locked="0"/>
    </xf>
    <xf numFmtId="0" fontId="12" fillId="11" borderId="1" xfId="0" applyFont="1" applyFill="1" applyBorder="1" applyAlignment="1">
      <alignment horizontal="center"/>
    </xf>
    <xf numFmtId="0" fontId="19" fillId="0" borderId="1" xfId="0" applyFont="1" applyBorder="1" applyAlignment="1">
      <alignment vertical="center"/>
    </xf>
    <xf numFmtId="0" fontId="19" fillId="0" borderId="31" xfId="0" applyFont="1" applyBorder="1" applyAlignment="1">
      <alignment horizontal="left" vertical="center"/>
    </xf>
    <xf numFmtId="0" fontId="19" fillId="0" borderId="18" xfId="0" applyFont="1" applyBorder="1" applyAlignment="1">
      <alignment vertical="center"/>
    </xf>
    <xf numFmtId="0" fontId="19" fillId="0" borderId="35" xfId="0" applyFont="1" applyBorder="1" applyAlignment="1">
      <alignment horizontal="left" vertical="center"/>
    </xf>
    <xf numFmtId="0" fontId="19" fillId="0" borderId="26" xfId="0" applyFont="1" applyBorder="1" applyAlignment="1">
      <alignment vertical="center"/>
    </xf>
    <xf numFmtId="0" fontId="19" fillId="0" borderId="33" xfId="0" applyFont="1" applyBorder="1" applyAlignment="1">
      <alignment horizontal="left" vertical="center"/>
    </xf>
    <xf numFmtId="9" fontId="15" fillId="0" borderId="1" xfId="0" applyNumberFormat="1" applyFont="1" applyBorder="1" applyAlignment="1">
      <alignment horizontal="center" vertical="center"/>
    </xf>
    <xf numFmtId="9" fontId="13" fillId="0" borderId="1" xfId="0" applyNumberFormat="1" applyFont="1" applyBorder="1" applyAlignment="1">
      <alignment horizontal="center" vertical="center"/>
    </xf>
    <xf numFmtId="0" fontId="19" fillId="0" borderId="0" xfId="0" applyFont="1" applyAlignment="1">
      <alignment horizontal="left" vertical="center"/>
    </xf>
    <xf numFmtId="0" fontId="19" fillId="0" borderId="36" xfId="0" applyFont="1" applyBorder="1" applyAlignment="1">
      <alignment horizontal="left" vertical="center"/>
    </xf>
    <xf numFmtId="9" fontId="15" fillId="13" borderId="1" xfId="0" applyNumberFormat="1" applyFont="1" applyFill="1" applyBorder="1" applyAlignment="1">
      <alignment horizontal="center" vertical="center"/>
    </xf>
    <xf numFmtId="0" fontId="19" fillId="0" borderId="27" xfId="0" applyFont="1" applyBorder="1" applyAlignment="1">
      <alignment vertical="center"/>
    </xf>
    <xf numFmtId="0" fontId="19" fillId="0" borderId="37" xfId="0" applyFont="1" applyBorder="1" applyAlignment="1">
      <alignment horizontal="left" vertical="center"/>
    </xf>
    <xf numFmtId="0" fontId="19" fillId="0" borderId="2" xfId="0" applyFont="1" applyBorder="1" applyAlignment="1">
      <alignment vertical="center"/>
    </xf>
    <xf numFmtId="0" fontId="19" fillId="0" borderId="38" xfId="0" applyFont="1" applyBorder="1" applyAlignment="1">
      <alignment horizontal="left" vertical="center"/>
    </xf>
    <xf numFmtId="0" fontId="19" fillId="0" borderId="39" xfId="0" applyFont="1" applyBorder="1" applyAlignment="1">
      <alignment horizontal="left" vertical="center"/>
    </xf>
    <xf numFmtId="0" fontId="10" fillId="4" borderId="28" xfId="0" applyFont="1" applyFill="1" applyBorder="1" applyAlignment="1">
      <alignment horizontal="center" vertical="center" wrapText="1"/>
    </xf>
    <xf numFmtId="0" fontId="19" fillId="0" borderId="30" xfId="0" applyFont="1" applyBorder="1" applyAlignment="1">
      <alignment vertical="center"/>
    </xf>
    <xf numFmtId="0" fontId="19" fillId="0" borderId="40" xfId="0" applyFont="1" applyBorder="1" applyAlignment="1">
      <alignment horizontal="left" vertical="center"/>
    </xf>
    <xf numFmtId="9" fontId="13" fillId="13" borderId="1" xfId="0" applyNumberFormat="1" applyFont="1" applyFill="1" applyBorder="1" applyAlignment="1">
      <alignment horizontal="center" vertical="center"/>
    </xf>
    <xf numFmtId="0" fontId="10" fillId="4" borderId="29" xfId="0" applyFont="1" applyFill="1" applyBorder="1" applyAlignment="1">
      <alignment horizontal="center" vertical="center" wrapText="1"/>
    </xf>
    <xf numFmtId="0" fontId="19" fillId="0" borderId="31" xfId="0" applyFont="1" applyBorder="1" applyAlignment="1">
      <alignment vertical="center"/>
    </xf>
    <xf numFmtId="0" fontId="19" fillId="0" borderId="41" xfId="0" applyFont="1" applyBorder="1" applyAlignment="1">
      <alignment horizontal="left" vertical="center"/>
    </xf>
    <xf numFmtId="0" fontId="19" fillId="0" borderId="42" xfId="0" applyFont="1" applyBorder="1" applyAlignment="1">
      <alignment horizontal="left" vertical="center"/>
    </xf>
    <xf numFmtId="0" fontId="19" fillId="0" borderId="43" xfId="0" applyFont="1" applyBorder="1" applyAlignment="1">
      <alignment horizontal="left" vertical="center"/>
    </xf>
    <xf numFmtId="0" fontId="19" fillId="0" borderId="44" xfId="0" applyFont="1" applyBorder="1" applyAlignment="1">
      <alignment horizontal="left" vertical="center"/>
    </xf>
    <xf numFmtId="0" fontId="8" fillId="14" borderId="0" xfId="0" applyFont="1" applyFill="1"/>
    <xf numFmtId="0" fontId="21" fillId="14" borderId="0" xfId="0" applyFont="1" applyFill="1" applyAlignment="1">
      <alignment vertical="center"/>
    </xf>
    <xf numFmtId="0" fontId="0" fillId="14" borderId="0" xfId="0" applyFill="1" applyAlignment="1" applyProtection="1">
      <alignment vertical="center"/>
      <protection locked="0"/>
    </xf>
    <xf numFmtId="0" fontId="0" fillId="14" borderId="0" xfId="0" applyFill="1" applyAlignment="1" applyProtection="1">
      <alignment vertical="center" wrapText="1"/>
      <protection locked="0"/>
    </xf>
    <xf numFmtId="0" fontId="0" fillId="14" borderId="64" xfId="0" applyFill="1" applyBorder="1" applyAlignment="1" applyProtection="1">
      <alignment horizontal="right"/>
      <protection locked="0"/>
    </xf>
    <xf numFmtId="0" fontId="11" fillId="10" borderId="32" xfId="0" applyFont="1" applyFill="1" applyBorder="1" applyAlignment="1">
      <alignment horizontal="center" vertical="center"/>
    </xf>
    <xf numFmtId="0" fontId="11" fillId="10" borderId="0" xfId="0" applyFont="1" applyFill="1" applyAlignment="1">
      <alignment horizontal="center" vertical="center"/>
    </xf>
    <xf numFmtId="0" fontId="11" fillId="10" borderId="33" xfId="0" applyFont="1" applyFill="1" applyBorder="1" applyAlignment="1">
      <alignment horizontal="center" vertical="center"/>
    </xf>
    <xf numFmtId="0" fontId="11" fillId="10" borderId="34" xfId="0" applyFont="1" applyFill="1" applyBorder="1" applyAlignment="1">
      <alignment horizontal="center" vertical="center"/>
    </xf>
    <xf numFmtId="0" fontId="13" fillId="13" borderId="1" xfId="0" applyFont="1" applyFill="1" applyBorder="1" applyAlignment="1">
      <alignment horizontal="center" vertical="center"/>
    </xf>
    <xf numFmtId="9" fontId="13" fillId="0" borderId="1" xfId="0" applyNumberFormat="1" applyFont="1" applyBorder="1" applyAlignment="1">
      <alignment horizontal="center" vertical="center"/>
    </xf>
    <xf numFmtId="9" fontId="13" fillId="13" borderId="1" xfId="0" applyNumberFormat="1" applyFont="1" applyFill="1" applyBorder="1" applyAlignment="1">
      <alignment horizontal="center" vertical="center"/>
    </xf>
    <xf numFmtId="9" fontId="14" fillId="12" borderId="1" xfId="0" applyNumberFormat="1" applyFont="1" applyFill="1" applyBorder="1" applyAlignment="1">
      <alignment horizontal="center" vertical="center"/>
    </xf>
    <xf numFmtId="0" fontId="14" fillId="12" borderId="1" xfId="0" applyFont="1" applyFill="1" applyBorder="1" applyAlignment="1">
      <alignment horizontal="center" vertical="center"/>
    </xf>
    <xf numFmtId="9" fontId="15" fillId="13" borderId="1" xfId="0" applyNumberFormat="1"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26"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49" fontId="18" fillId="15" borderId="3" xfId="0" applyNumberFormat="1" applyFont="1" applyFill="1" applyBorder="1" applyAlignment="1">
      <alignment horizontal="center" vertical="center" wrapText="1"/>
    </xf>
    <xf numFmtId="49" fontId="18" fillId="15" borderId="5" xfId="0" applyNumberFormat="1" applyFont="1" applyFill="1" applyBorder="1" applyAlignment="1">
      <alignment horizontal="center" vertical="center" wrapText="1"/>
    </xf>
    <xf numFmtId="0" fontId="1" fillId="5" borderId="3"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0" fillId="16" borderId="49" xfId="0" applyFill="1" applyBorder="1" applyAlignment="1" applyProtection="1">
      <alignment horizontal="center" wrapText="1"/>
    </xf>
  </cellXfs>
  <cellStyles count="5">
    <cellStyle name="Ausgabe" xfId="4" builtinId="21"/>
    <cellStyle name="Gut" xfId="1" builtinId="26"/>
    <cellStyle name="Neutral" xfId="3" builtinId="28"/>
    <cellStyle name="Schlecht" xfId="2" builtinId="27"/>
    <cellStyle name="Standard" xfId="0" builtinId="0"/>
  </cellStyles>
  <dxfs count="5">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fgColor theme="0" tint="-0.24994659260841701"/>
          <bgColor theme="0" tint="-0.24994659260841701"/>
        </patternFill>
      </fill>
    </dxf>
    <dxf>
      <font>
        <color rgb="FF9C0006"/>
      </font>
      <fill>
        <patternFill>
          <bgColor rgb="FFFFC7CE"/>
        </patternFill>
      </fill>
    </dxf>
  </dxfs>
  <tableStyles count="0" defaultTableStyle="TableStyleMedium2" defaultPivotStyle="PivotStyleLight16"/>
  <colors>
    <mruColors>
      <color rgb="FFFB473B"/>
      <color rgb="FF92D050"/>
      <color rgb="FFF5E100"/>
      <color rgb="FFFC1900"/>
      <color rgb="FFFF48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466725</xdr:colOff>
      <xdr:row>1</xdr:row>
      <xdr:rowOff>28575</xdr:rowOff>
    </xdr:from>
    <xdr:to>
      <xdr:col>15</xdr:col>
      <xdr:colOff>9525</xdr:colOff>
      <xdr:row>34</xdr:row>
      <xdr:rowOff>152400</xdr:rowOff>
    </xdr:to>
    <xdr:sp macro="" textlink="">
      <xdr:nvSpPr>
        <xdr:cNvPr id="29" name="Textfeld 1">
          <a:extLst>
            <a:ext uri="{FF2B5EF4-FFF2-40B4-BE49-F238E27FC236}">
              <a16:creationId xmlns:a16="http://schemas.microsoft.com/office/drawing/2014/main" id="{96E47AE7-3E1A-916B-EBF9-88714C38DD93}"/>
            </a:ext>
          </a:extLst>
        </xdr:cNvPr>
        <xdr:cNvSpPr txBox="1"/>
      </xdr:nvSpPr>
      <xdr:spPr>
        <a:xfrm>
          <a:off x="466725" y="600075"/>
          <a:ext cx="9544050" cy="64103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Am 16.01.2023 ist die neue europäische Verordnung über die Betriebsstabilität digitaler Systeme des Finanzsektors </a:t>
          </a:r>
          <a:r>
            <a:rPr lang="en-US" sz="1100" b="1" i="0" u="none" strike="noStrike">
              <a:solidFill>
                <a:srgbClr val="000000"/>
              </a:solidFill>
              <a:latin typeface="Calibri" panose="020F0502020204030204" pitchFamily="34" charset="0"/>
              <a:cs typeface="Calibri" panose="020F0502020204030204" pitchFamily="34" charset="0"/>
            </a:rPr>
            <a:t>(Digital Operational Resilience Act - "DORA")</a:t>
          </a:r>
          <a:r>
            <a:rPr lang="en-US" sz="1100" b="0" i="0" u="none" strike="noStrike">
              <a:solidFill>
                <a:srgbClr val="000000"/>
              </a:solidFill>
              <a:latin typeface="Calibri" panose="020F0502020204030204" pitchFamily="34" charset="0"/>
              <a:cs typeface="Calibri" panose="020F0502020204030204" pitchFamily="34" charset="0"/>
            </a:rPr>
            <a:t> in Kraft getreten. Diese Verordnung ergänzt insbesondere die für den Finanzsektor bereits geltenden Bestimmungen aus der BAIT und KAIT. DORA erweitert diese Anforderungen insbesondere um konkrete Regelungen zum Testen der digitalen operationalen Resilienz. Die Umsetzung der Verordnung ist für alle Finanzunternehmen verpflichtend uns muss spätestens bis zum 16.01.2023 erfolgen.</a:t>
          </a:r>
        </a:p>
        <a:p>
          <a:pPr marL="0" indent="0" algn="l"/>
          <a:r>
            <a:rPr lang="en-US" sz="1100" b="0" i="0" u="none" strike="noStrike">
              <a:solidFill>
                <a:srgbClr val="000000"/>
              </a:solidFill>
              <a:latin typeface="Calibri" panose="020F0502020204030204" pitchFamily="34" charset="0"/>
              <a:cs typeface="Calibri" panose="020F0502020204030204" pitchFamily="34" charset="0"/>
            </a:rPr>
            <a:t>Mit dem vorliegenden Dokument können Sie die Anforderungen der EU-Verordnung DORA übersichtlich darstellen und den Umsetzungsstand dokumentieren und nachhalten. </a:t>
          </a:r>
          <a:endParaRPr lang="en-US" sz="1100" b="1"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1" i="0" u="none" strike="noStrike">
            <a:solidFill>
              <a:srgbClr val="000000"/>
            </a:solidFill>
            <a:latin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cs typeface="Calibri" panose="020F0502020204030204" pitchFamily="34" charset="0"/>
            </a:rPr>
            <a:t>Tabellenblatt "Dashboard":</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Das Dashboard dient zur übersichtlichen Darstellung des Umsetzungsstandes der Anforderungen je Artikel, Kapitel und gesamt. Die Inhalte werden automatisch aus dem Tabellenblatt "Einzelanforderungen" übertragen, daher sind hier keine Angaben erforderlich.</a:t>
          </a:r>
          <a:endParaRPr lang="en-US" sz="1100" b="1"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1" i="0" u="none" strike="noStrike">
            <a:solidFill>
              <a:srgbClr val="000000"/>
            </a:solidFill>
            <a:latin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cs typeface="Calibri" panose="020F0502020204030204" pitchFamily="34" charset="0"/>
            </a:rPr>
            <a:t>Tabellenblatt "Einzelanforderungen": </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Spalten A-D zeigen die Position der Anforderung in der EU-Verordnung (Kapitel, Abschnitt, Artikel, Absatz)</a:t>
          </a:r>
        </a:p>
        <a:p>
          <a:pPr marL="0" indent="0" algn="l"/>
          <a:r>
            <a:rPr lang="en-US" sz="1100" b="0" i="0" u="none" strike="noStrike">
              <a:solidFill>
                <a:srgbClr val="000000"/>
              </a:solidFill>
              <a:latin typeface="Calibri" panose="020F0502020204030204" pitchFamily="34" charset="0"/>
              <a:cs typeface="Calibri" panose="020F0502020204030204" pitchFamily="34" charset="0"/>
            </a:rPr>
            <a:t>- Spalte E zeigt den Anforderungstext der EU-Verordnung</a:t>
          </a:r>
        </a:p>
        <a:p>
          <a:pPr marL="0" indent="0" algn="l"/>
          <a:r>
            <a:rPr lang="en-US" sz="1100" b="0" i="0" u="none" strike="noStrike">
              <a:solidFill>
                <a:srgbClr val="000000"/>
              </a:solidFill>
              <a:latin typeface="Calibri" panose="020F0502020204030204" pitchFamily="34" charset="0"/>
              <a:cs typeface="Calibri" panose="020F0502020204030204" pitchFamily="34" charset="0"/>
            </a:rPr>
            <a:t>- Spalten F-J bieten die Möglichkeit, Informationen zum Umsetzungsstatus zu dokumentieren (Status, offene Aufgaben, Verantwortlichkeiten) </a:t>
          </a:r>
        </a:p>
        <a:p>
          <a:pPr marL="0" indent="0" algn="l"/>
          <a:r>
            <a:rPr lang="en-US" sz="1100" b="0" i="0" u="none" strike="noStrike">
              <a:solidFill>
                <a:srgbClr val="000000"/>
              </a:solidFill>
              <a:latin typeface="Calibri" panose="020F0502020204030204" pitchFamily="34" charset="0"/>
              <a:cs typeface="Calibri" panose="020F0502020204030204" pitchFamily="34" charset="0"/>
            </a:rPr>
            <a:t>- Spalte G (ausgeblendet) ist eine Hilfsspalte zur Berechnung des Umsetzungsstatus je Artikel, Kapitel und gesamt. Diese darf nicht verändert werden.</a:t>
          </a:r>
        </a:p>
        <a:p>
          <a:pPr marL="0" indent="0" algn="l"/>
          <a:r>
            <a:rPr lang="en-US" sz="1100" b="0" i="0" u="none" strike="noStrike">
              <a:solidFill>
                <a:srgbClr val="000000"/>
              </a:solidFill>
              <a:latin typeface="Calibri" panose="020F0502020204030204" pitchFamily="34" charset="0"/>
              <a:cs typeface="Calibri" panose="020F0502020204030204" pitchFamily="34" charset="0"/>
            </a:rPr>
            <a:t>- Spalte K beschreibt exemplarische Dokumente, mit welchen die Anforderungen der EU-Verordnung aus unserer Sicht umgesetzt werden können</a:t>
          </a: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Spalten L-M zeigen Referenzen auf die Bankaufsichtlichen Anforderungen an die IT (BAIT) und die Kapitalverwaltungsaufsichtlichen Anforderungen an die IT (KAIT). </a:t>
          </a:r>
          <a:r>
            <a:rPr lang="en-US" sz="1100" b="0" i="0" u="sng" strike="noStrike">
              <a:solidFill>
                <a:srgbClr val="000000"/>
              </a:solidFill>
              <a:latin typeface="Calibri" panose="020F0502020204030204" pitchFamily="34" charset="0"/>
              <a:cs typeface="Calibri" panose="020F0502020204030204" pitchFamily="34" charset="0"/>
            </a:rPr>
            <a:t>Bei diesen Referenzen handelt es sich um ähnliche Anforderungen aus BAIT und KAIT und haben keinen Anspruch auf Vollständigkeit und Richtigkeit.</a:t>
          </a:r>
          <a:r>
            <a:rPr lang="en-US" sz="1100" b="0" i="0" u="none" strike="noStrike">
              <a:solidFill>
                <a:srgbClr val="000000"/>
              </a:solidFill>
              <a:latin typeface="Calibri" panose="020F0502020204030204" pitchFamily="34" charset="0"/>
              <a:cs typeface="Calibri" panose="020F0502020204030204" pitchFamily="34" charset="0"/>
            </a:rPr>
            <a:t> </a:t>
          </a:r>
          <a:endParaRPr lang="en-US" sz="1100" b="1"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1" i="0" u="none" strike="noStrike">
            <a:solidFill>
              <a:srgbClr val="000000"/>
            </a:solidFill>
            <a:latin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cs typeface="Calibri" panose="020F0502020204030204" pitchFamily="34" charset="0"/>
            </a:rPr>
            <a:t>Empfehlung für die Nutzung:</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Wenn Sie die BAIT oder KAIT bereits vollumfänglich umsetzen, können Sie über die Filterfunktion alle Anforderungen ermitteln, für welche es eine ähnliche Anforderung in BAIT oder KAIT gibt. Diese Anforderungen können dann als (teilweise) umgesetzt betrachtet werden. Dadurch ergeben sich die Schwerpunkte an umzusetzenden Anforderungen auf einen Blick.</a:t>
          </a:r>
          <a:endParaRPr lang="en-US" sz="1100" b="1"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1" i="0" u="none" strike="noStrike">
            <a:solidFill>
              <a:srgbClr val="000000"/>
            </a:solidFill>
            <a:latin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cs typeface="Calibri" panose="020F0502020204030204" pitchFamily="34" charset="0"/>
            </a:rPr>
            <a:t>Disclaimer</a:t>
          </a:r>
          <a:r>
            <a:rPr lang="en-US" sz="1100" b="0" i="0" u="none" strike="noStrike">
              <a:solidFill>
                <a:srgbClr val="000000"/>
              </a:solidFill>
              <a:latin typeface="Calibri" panose="020F0502020204030204" pitchFamily="34" charset="0"/>
              <a:cs typeface="Calibri" panose="020F0502020204030204" pitchFamily="34" charset="0"/>
            </a:rPr>
            <a:t>:</a:t>
          </a:r>
        </a:p>
        <a:p>
          <a:pPr marL="0" indent="0" algn="l"/>
          <a:r>
            <a:rPr lang="en-US" sz="1100" b="0" i="0" u="none" strike="noStrike">
              <a:solidFill>
                <a:srgbClr val="000000"/>
              </a:solidFill>
              <a:latin typeface="Calibri" panose="020F0502020204030204" pitchFamily="34" charset="0"/>
              <a:cs typeface="Calibri" panose="020F0502020204030204" pitchFamily="34" charset="0"/>
            </a:rPr>
            <a:t>Dieses Dokument wird stetig weiterentwickelt. Neue Versionen mit weiteren Umsetzungshinweisen werden auf unserer Website veröffentlicht. Wenn Sie uns Verbesserungsvorschläge mitteilen möchten, wenden Sie sich bitte an </a:t>
          </a:r>
          <a:r>
            <a:rPr lang="en-US" sz="1100" b="0" i="0" u="sng" strike="noStrike">
              <a:solidFill>
                <a:srgbClr val="000000"/>
              </a:solidFill>
              <a:latin typeface="Calibri" panose="020F0502020204030204" pitchFamily="34" charset="0"/>
              <a:cs typeface="Calibri" panose="020F0502020204030204" pitchFamily="34" charset="0"/>
            </a:rPr>
            <a:t>info@eyedsec.de</a:t>
          </a:r>
          <a:r>
            <a:rPr lang="en-US" sz="1100" b="0" i="0" u="none" strike="noStrike">
              <a:solidFill>
                <a:srgbClr val="000000"/>
              </a:solidFill>
              <a:latin typeface="Calibri" panose="020F0502020204030204" pitchFamily="34" charset="0"/>
              <a:cs typeface="Calibri" panose="020F0502020204030204" pitchFamily="34" charset="0"/>
            </a:rPr>
            <a:t>. 	</a:t>
          </a: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Ihr Team der</a:t>
          </a:r>
        </a:p>
        <a:p>
          <a:pPr marL="0" indent="0" algn="l"/>
          <a:r>
            <a:rPr lang="en-US" sz="1100" b="0" i="0" u="none" strike="noStrike">
              <a:solidFill>
                <a:srgbClr val="000000"/>
              </a:solidFill>
              <a:latin typeface="Calibri" panose="020F0502020204030204" pitchFamily="34" charset="0"/>
              <a:cs typeface="Calibri" panose="020F0502020204030204" pitchFamily="34" charset="0"/>
            </a:rPr>
            <a:t>eyeDsec – Information Security GmbH</a:t>
          </a:r>
        </a:p>
        <a:p>
          <a:pPr marL="0" indent="0" algn="l"/>
          <a:r>
            <a:rPr lang="en-US" sz="1100" b="0" i="0" u="none" strike="noStrike">
              <a:solidFill>
                <a:srgbClr val="000000"/>
              </a:solidFill>
              <a:latin typeface="Calibri" panose="020F0502020204030204" pitchFamily="34" charset="0"/>
              <a:cs typeface="Calibri" panose="020F0502020204030204" pitchFamily="34" charset="0"/>
            </a:rPr>
            <a:t>Friedrichstraße 25</a:t>
          </a:r>
        </a:p>
        <a:p>
          <a:pPr marL="0" indent="0" algn="l"/>
          <a:r>
            <a:rPr lang="en-US" sz="1100" b="0" i="0" u="none" strike="noStrike">
              <a:solidFill>
                <a:srgbClr val="000000"/>
              </a:solidFill>
              <a:latin typeface="Calibri" panose="020F0502020204030204" pitchFamily="34" charset="0"/>
              <a:cs typeface="Calibri" panose="020F0502020204030204" pitchFamily="34" charset="0"/>
            </a:rPr>
            <a:t>95444 Bayreuth</a:t>
          </a:r>
        </a:p>
        <a:p>
          <a:pPr marL="0" indent="0" algn="l"/>
          <a:r>
            <a:rPr lang="en-US" sz="1100" b="0" i="0" u="none" strike="noStrike">
              <a:solidFill>
                <a:srgbClr val="000000"/>
              </a:solidFill>
              <a:latin typeface="Calibri" panose="020F0502020204030204" pitchFamily="34" charset="0"/>
              <a:cs typeface="Calibri" panose="020F0502020204030204" pitchFamily="34" charset="0"/>
            </a:rPr>
            <a:t>www.eyeDsec.de</a:t>
          </a:r>
        </a:p>
      </xdr:txBody>
    </xdr:sp>
    <xdr:clientData/>
  </xdr:twoCellAnchor>
  <xdr:twoCellAnchor editAs="oneCell">
    <xdr:from>
      <xdr:col>12</xdr:col>
      <xdr:colOff>235324</xdr:colOff>
      <xdr:row>0</xdr:row>
      <xdr:rowOff>78442</xdr:rowOff>
    </xdr:from>
    <xdr:to>
      <xdr:col>14</xdr:col>
      <xdr:colOff>549635</xdr:colOff>
      <xdr:row>0</xdr:row>
      <xdr:rowOff>438442</xdr:rowOff>
    </xdr:to>
    <xdr:pic>
      <xdr:nvPicPr>
        <xdr:cNvPr id="3" name="Grafik 2">
          <a:extLst>
            <a:ext uri="{FF2B5EF4-FFF2-40B4-BE49-F238E27FC236}">
              <a16:creationId xmlns:a16="http://schemas.microsoft.com/office/drawing/2014/main" id="{97C034EF-900B-48CF-BCC0-1BEC075922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6736" y="78442"/>
          <a:ext cx="1524546"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1299883</xdr:colOff>
      <xdr:row>0</xdr:row>
      <xdr:rowOff>112059</xdr:rowOff>
    </xdr:from>
    <xdr:to>
      <xdr:col>5</xdr:col>
      <xdr:colOff>2824429</xdr:colOff>
      <xdr:row>0</xdr:row>
      <xdr:rowOff>472059</xdr:rowOff>
    </xdr:to>
    <xdr:pic>
      <xdr:nvPicPr>
        <xdr:cNvPr id="5" name="Grafik 2">
          <a:extLst>
            <a:ext uri="{FF2B5EF4-FFF2-40B4-BE49-F238E27FC236}">
              <a16:creationId xmlns:a16="http://schemas.microsoft.com/office/drawing/2014/main" id="{95FDDF9B-87A4-4DD9-89BD-FDC4AE6B90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68883" y="112059"/>
          <a:ext cx="1524546" cy="3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200104</xdr:colOff>
      <xdr:row>0</xdr:row>
      <xdr:rowOff>125666</xdr:rowOff>
    </xdr:from>
    <xdr:to>
      <xdr:col>12</xdr:col>
      <xdr:colOff>611601</xdr:colOff>
      <xdr:row>0</xdr:row>
      <xdr:rowOff>516940</xdr:rowOff>
    </xdr:to>
    <xdr:pic>
      <xdr:nvPicPr>
        <xdr:cNvPr id="2" name="Grafik 2">
          <a:extLst>
            <a:ext uri="{FF2B5EF4-FFF2-40B4-BE49-F238E27FC236}">
              <a16:creationId xmlns:a16="http://schemas.microsoft.com/office/drawing/2014/main" id="{8FD4894B-10CA-4624-A4A7-12310CEDC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39675" y="125666"/>
          <a:ext cx="1527283" cy="3912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724988</xdr:colOff>
      <xdr:row>0</xdr:row>
      <xdr:rowOff>550764</xdr:rowOff>
    </xdr:to>
    <xdr:pic>
      <xdr:nvPicPr>
        <xdr:cNvPr id="2" name="Grafik 1">
          <a:extLst>
            <a:ext uri="{FF2B5EF4-FFF2-40B4-BE49-F238E27FC236}">
              <a16:creationId xmlns:a16="http://schemas.microsoft.com/office/drawing/2014/main" id="{8A01FD26-7ADA-445B-BA03-5B15327591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09948" cy="55076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hoffmann@eyedsec.de" id="{589808E0-1B5F-455B-A367-FDCE7C4EF9A1}" userId="S::urn:spo:guest#s.hoffmann@eyedsec.de::"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 dT="2023-05-23T14:18:59.50" personId="{589808E0-1B5F-455B-A367-FDCE7C4EF9A1}" id="{2579B8CB-CF2E-44F3-B3B6-25337E2CEAE3}">
    <text>Bei dieser Spalte handelt es sich um eine Hilfsspalte für die Berechnung des Umsetzungsstatus auf dem Dashboard. Diese Spalte darf nicht verändert werden.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249CF-CDC2-4AA5-AF91-0992DDF4B84E}">
  <sheetPr codeName="Tabelle2">
    <pageSetUpPr fitToPage="1"/>
  </sheetPr>
  <dimension ref="A1"/>
  <sheetViews>
    <sheetView tabSelected="1" zoomScale="85" zoomScaleNormal="85" zoomScalePageLayoutView="40" workbookViewId="0">
      <selection activeCell="V37" sqref="V37"/>
    </sheetView>
  </sheetViews>
  <sheetFormatPr baseColWidth="10" defaultColWidth="9.140625" defaultRowHeight="15"/>
  <cols>
    <col min="1" max="16384" width="9.140625" style="5"/>
  </cols>
  <sheetData>
    <row r="1" ht="50.1" customHeight="1"/>
  </sheetData>
  <sheetProtection algorithmName="SHA-512" hashValue="H4mxaUL/CXdHOoKiWFfwNcnBFeSlLENu4Nyjcl6kIJWEi048wWnynCLA2STUOPgNG2GdD/SXRHFzmbfVjazrJQ==" saltValue="sM67kTyAID3X8cV9lK7reQ==" spinCount="100000" sheet="1" objects="1" scenarios="1" selectLockedCells="1" selectUnlockedCells="1"/>
  <pageMargins left="0.7" right="0.7"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71403-E272-7C4D-924D-9EBA24B5B2EB}">
  <sheetPr codeName="Tabelle3">
    <pageSetUpPr fitToPage="1"/>
  </sheetPr>
  <dimension ref="A1:BM73"/>
  <sheetViews>
    <sheetView zoomScale="80" zoomScaleNormal="80" zoomScalePageLayoutView="40" workbookViewId="0">
      <selection activeCell="A70" sqref="A70:B70"/>
    </sheetView>
  </sheetViews>
  <sheetFormatPr baseColWidth="10" defaultColWidth="11.42578125" defaultRowHeight="15"/>
  <cols>
    <col min="1" max="1" width="24" style="5" customWidth="1"/>
    <col min="2" max="2" width="11.7109375" style="5" bestFit="1" customWidth="1"/>
    <col min="3" max="3" width="159" style="5" bestFit="1" customWidth="1"/>
    <col min="4" max="4" width="42.42578125" style="5" bestFit="1" customWidth="1"/>
    <col min="5" max="5" width="42.85546875" style="5" bestFit="1" customWidth="1"/>
    <col min="6" max="6" width="44" style="5" bestFit="1" customWidth="1"/>
    <col min="7" max="65" width="11.5703125" style="5"/>
    <col min="66" max="16384" width="11.42578125" style="5"/>
  </cols>
  <sheetData>
    <row r="1" spans="1:65" ht="50.1" customHeight="1"/>
    <row r="2" spans="1:65" customFormat="1" ht="30" customHeight="1">
      <c r="A2" s="144" t="s">
        <v>0</v>
      </c>
      <c r="B2" s="145"/>
      <c r="C2" s="145"/>
      <c r="D2" s="145"/>
      <c r="E2" s="145"/>
      <c r="F2" s="14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row>
    <row r="3" spans="1:65" customFormat="1" ht="30" customHeight="1">
      <c r="A3" s="146"/>
      <c r="B3" s="147"/>
      <c r="C3" s="147"/>
      <c r="D3" s="147"/>
      <c r="E3" s="147"/>
      <c r="F3" s="147"/>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row>
    <row r="4" spans="1:65" customFormat="1" ht="26.25">
      <c r="A4" s="112" t="s">
        <v>1</v>
      </c>
      <c r="B4" s="112" t="s">
        <v>2</v>
      </c>
      <c r="C4" s="112" t="s">
        <v>3</v>
      </c>
      <c r="D4" s="112" t="s">
        <v>4</v>
      </c>
      <c r="E4" s="112" t="s">
        <v>5</v>
      </c>
      <c r="F4" s="112" t="s">
        <v>6</v>
      </c>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row>
    <row r="5" spans="1:65" customFormat="1" ht="17.25">
      <c r="A5" s="157" t="s">
        <v>7</v>
      </c>
      <c r="B5" s="113" t="s">
        <v>8</v>
      </c>
      <c r="C5" s="114" t="s">
        <v>9</v>
      </c>
      <c r="D5" s="148" t="s">
        <v>10</v>
      </c>
      <c r="E5" s="148" t="s">
        <v>10</v>
      </c>
      <c r="F5" s="151">
        <f>AVERAGE(D5:D68)</f>
        <v>0</v>
      </c>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row>
    <row r="6" spans="1:65" customFormat="1" ht="17.25">
      <c r="A6" s="155"/>
      <c r="B6" s="113" t="s">
        <v>11</v>
      </c>
      <c r="C6" s="114" t="s">
        <v>12</v>
      </c>
      <c r="D6" s="148"/>
      <c r="E6" s="148"/>
      <c r="F6" s="152"/>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row>
    <row r="7" spans="1:65" customFormat="1" ht="17.25">
      <c r="A7" s="155"/>
      <c r="B7" s="113" t="s">
        <v>13</v>
      </c>
      <c r="C7" s="114" t="s">
        <v>14</v>
      </c>
      <c r="D7" s="148"/>
      <c r="E7" s="148"/>
      <c r="F7" s="152"/>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row>
    <row r="8" spans="1:65" customFormat="1" ht="17.25">
      <c r="A8" s="158"/>
      <c r="B8" s="115" t="s">
        <v>15</v>
      </c>
      <c r="C8" s="116" t="s">
        <v>16</v>
      </c>
      <c r="D8" s="148"/>
      <c r="E8" s="148"/>
      <c r="F8" s="152"/>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row>
    <row r="9" spans="1:65" customFormat="1" ht="19.5">
      <c r="A9" s="159" t="s">
        <v>17</v>
      </c>
      <c r="B9" s="117" t="s">
        <v>18</v>
      </c>
      <c r="C9" s="118" t="s">
        <v>19</v>
      </c>
      <c r="D9" s="119">
        <f>AVERAGE(Einzelanforderungen!G4:G16)</f>
        <v>0</v>
      </c>
      <c r="E9" s="149">
        <f>AVERAGE(Einzelanforderungen!G4:G114)</f>
        <v>0</v>
      </c>
      <c r="F9" s="152"/>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row>
    <row r="10" spans="1:65" customFormat="1" ht="19.5">
      <c r="A10" s="155"/>
      <c r="B10" s="113" t="s">
        <v>20</v>
      </c>
      <c r="C10" s="121" t="s">
        <v>21</v>
      </c>
      <c r="D10" s="119">
        <f>AVERAGE(Einzelanforderungen!G17:G34)</f>
        <v>0</v>
      </c>
      <c r="E10" s="149"/>
      <c r="F10" s="152"/>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row>
    <row r="11" spans="1:65" customFormat="1" ht="19.5">
      <c r="A11" s="155"/>
      <c r="B11" s="113" t="s">
        <v>22</v>
      </c>
      <c r="C11" s="122" t="s">
        <v>23</v>
      </c>
      <c r="D11" s="119">
        <f>AVERAGE(Einzelanforderungen!G35:G39)</f>
        <v>0</v>
      </c>
      <c r="E11" s="149"/>
      <c r="F11" s="152"/>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row>
    <row r="12" spans="1:65" customFormat="1" ht="19.5">
      <c r="A12" s="155"/>
      <c r="B12" s="113" t="s">
        <v>24</v>
      </c>
      <c r="C12" s="122" t="s">
        <v>25</v>
      </c>
      <c r="D12" s="119">
        <f>AVERAGE(Einzelanforderungen!G40:G46)</f>
        <v>0</v>
      </c>
      <c r="E12" s="149"/>
      <c r="F12" s="152"/>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row>
    <row r="13" spans="1:65" customFormat="1" ht="19.5">
      <c r="A13" s="155"/>
      <c r="B13" s="113" t="s">
        <v>26</v>
      </c>
      <c r="C13" s="122" t="s">
        <v>27</v>
      </c>
      <c r="D13" s="119">
        <f>AVERAGE(Einzelanforderungen!G47:G59)</f>
        <v>0</v>
      </c>
      <c r="E13" s="149"/>
      <c r="F13" s="152"/>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row>
    <row r="14" spans="1:65" customFormat="1" ht="19.5">
      <c r="A14" s="155"/>
      <c r="B14" s="113" t="s">
        <v>28</v>
      </c>
      <c r="C14" s="122" t="s">
        <v>29</v>
      </c>
      <c r="D14" s="119">
        <f>AVERAGE(Einzelanforderungen!G60:G63)</f>
        <v>0</v>
      </c>
      <c r="E14" s="149"/>
      <c r="F14" s="152"/>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row>
    <row r="15" spans="1:65" customFormat="1" ht="19.5">
      <c r="A15" s="155"/>
      <c r="B15" s="113" t="s">
        <v>30</v>
      </c>
      <c r="C15" s="122" t="s">
        <v>31</v>
      </c>
      <c r="D15" s="119">
        <f>AVERAGE(Einzelanforderungen!G64:G79)</f>
        <v>0</v>
      </c>
      <c r="E15" s="149"/>
      <c r="F15" s="152"/>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row>
    <row r="16" spans="1:65" customFormat="1" ht="19.5">
      <c r="A16" s="155"/>
      <c r="B16" s="113" t="s">
        <v>32</v>
      </c>
      <c r="C16" s="122" t="s">
        <v>33</v>
      </c>
      <c r="D16" s="119">
        <f>AVERAGE(Einzelanforderungen!G80:G90)</f>
        <v>0</v>
      </c>
      <c r="E16" s="149"/>
      <c r="F16" s="152"/>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row>
    <row r="17" spans="1:65" customFormat="1" ht="19.5">
      <c r="A17" s="155"/>
      <c r="B17" s="113" t="s">
        <v>34</v>
      </c>
      <c r="C17" s="122" t="s">
        <v>35</v>
      </c>
      <c r="D17" s="119">
        <f>AVERAGE(Einzelanforderungen!G91:G101)</f>
        <v>0</v>
      </c>
      <c r="E17" s="149"/>
      <c r="F17" s="152"/>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row>
    <row r="18" spans="1:65" customFormat="1" ht="19.5">
      <c r="A18" s="155"/>
      <c r="B18" s="113" t="s">
        <v>36</v>
      </c>
      <c r="C18" s="122" t="s">
        <v>37</v>
      </c>
      <c r="D18" s="119">
        <f>AVERAGE(Einzelanforderungen!G102:G104)</f>
        <v>0</v>
      </c>
      <c r="E18" s="149"/>
      <c r="F18" s="152"/>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row>
    <row r="19" spans="1:65" customFormat="1" ht="19.5">
      <c r="A19" s="155"/>
      <c r="B19" s="113" t="s">
        <v>38</v>
      </c>
      <c r="C19" s="122" t="s">
        <v>39</v>
      </c>
      <c r="D19" s="123" t="s">
        <v>10</v>
      </c>
      <c r="E19" s="149"/>
      <c r="F19" s="152"/>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row>
    <row r="20" spans="1:65" customFormat="1" ht="19.5">
      <c r="A20" s="158"/>
      <c r="B20" s="124" t="s">
        <v>40</v>
      </c>
      <c r="C20" s="125" t="s">
        <v>41</v>
      </c>
      <c r="D20" s="119">
        <f>AVERAGE(Einzelanforderungen!G106:G114)</f>
        <v>0</v>
      </c>
      <c r="E20" s="149"/>
      <c r="F20" s="152"/>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row>
    <row r="21" spans="1:65" customFormat="1" ht="19.5">
      <c r="A21" s="159" t="s">
        <v>42</v>
      </c>
      <c r="B21" s="126" t="s">
        <v>43</v>
      </c>
      <c r="C21" s="121" t="s">
        <v>44</v>
      </c>
      <c r="D21" s="119">
        <f>AVERAGE(Einzelanforderungen!G115:G122)</f>
        <v>0</v>
      </c>
      <c r="E21" s="149">
        <f>AVERAGE(Einzelanforderungen!G115:G142)</f>
        <v>0</v>
      </c>
      <c r="F21" s="152"/>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row>
    <row r="22" spans="1:65" customFormat="1" ht="19.5">
      <c r="A22" s="155"/>
      <c r="B22" s="113" t="s">
        <v>45</v>
      </c>
      <c r="C22" s="122" t="s">
        <v>46</v>
      </c>
      <c r="D22" s="119">
        <f>AVERAGE(Einzelanforderungen!G123:G130)</f>
        <v>0</v>
      </c>
      <c r="E22" s="149"/>
      <c r="F22" s="152"/>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row>
    <row r="23" spans="1:65" customFormat="1" ht="19.5">
      <c r="A23" s="155"/>
      <c r="B23" s="113" t="s">
        <v>47</v>
      </c>
      <c r="C23" s="122" t="s">
        <v>48</v>
      </c>
      <c r="D23" s="119">
        <f>AVERAGE(Einzelanforderungen!G131:G138)</f>
        <v>0</v>
      </c>
      <c r="E23" s="149"/>
      <c r="F23" s="152"/>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1:65" customFormat="1" ht="19.5">
      <c r="A24" s="155"/>
      <c r="B24" s="113" t="s">
        <v>49</v>
      </c>
      <c r="C24" s="122" t="s">
        <v>50</v>
      </c>
      <c r="D24" s="123" t="s">
        <v>10</v>
      </c>
      <c r="E24" s="149"/>
      <c r="F24" s="152"/>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1:65" customFormat="1" ht="19.5">
      <c r="A25" s="155"/>
      <c r="B25" s="113" t="s">
        <v>51</v>
      </c>
      <c r="C25" s="122" t="s">
        <v>52</v>
      </c>
      <c r="D25" s="123" t="s">
        <v>10</v>
      </c>
      <c r="E25" s="149"/>
      <c r="F25" s="152"/>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row>
    <row r="26" spans="1:65" customFormat="1" ht="19.5">
      <c r="A26" s="155"/>
      <c r="B26" s="113" t="s">
        <v>53</v>
      </c>
      <c r="C26" s="121" t="s">
        <v>54</v>
      </c>
      <c r="D26" s="123" t="s">
        <v>10</v>
      </c>
      <c r="E26" s="149"/>
      <c r="F26" s="152"/>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row>
    <row r="27" spans="1:65" customFormat="1" ht="19.5">
      <c r="A27" s="156"/>
      <c r="B27" s="124" t="s">
        <v>55</v>
      </c>
      <c r="C27" s="125" t="s">
        <v>56</v>
      </c>
      <c r="D27" s="119">
        <f>VALUE(Einzelanforderungen!G142)</f>
        <v>0</v>
      </c>
      <c r="E27" s="149"/>
      <c r="F27" s="152"/>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row>
    <row r="28" spans="1:65" customFormat="1" ht="19.5">
      <c r="A28" s="154" t="s">
        <v>57</v>
      </c>
      <c r="B28" s="126" t="s">
        <v>58</v>
      </c>
      <c r="C28" s="127" t="s">
        <v>59</v>
      </c>
      <c r="D28" s="119">
        <f>AVERAGE(Einzelanforderungen!G143:G148)</f>
        <v>0</v>
      </c>
      <c r="E28" s="149">
        <f>AVERAGE(Einzelanforderungen!G143:G169)</f>
        <v>0</v>
      </c>
      <c r="F28" s="152"/>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row>
    <row r="29" spans="1:65" customFormat="1" ht="19.5">
      <c r="A29" s="155"/>
      <c r="B29" s="113" t="s">
        <v>60</v>
      </c>
      <c r="C29" s="114" t="s">
        <v>61</v>
      </c>
      <c r="D29" s="119">
        <f>AVERAGE(Einzelanforderungen!G149:G151)</f>
        <v>0</v>
      </c>
      <c r="E29" s="149"/>
      <c r="F29" s="152"/>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row>
    <row r="30" spans="1:65" customFormat="1" ht="19.5">
      <c r="A30" s="155"/>
      <c r="B30" s="113" t="s">
        <v>62</v>
      </c>
      <c r="C30" s="114" t="s">
        <v>63</v>
      </c>
      <c r="D30" s="119">
        <f>AVERAGE(Einzelanforderungen!G152:G159)</f>
        <v>0</v>
      </c>
      <c r="E30" s="149"/>
      <c r="F30" s="152"/>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row>
    <row r="31" spans="1:65" customFormat="1" ht="19.5">
      <c r="A31" s="156"/>
      <c r="B31" s="124" t="s">
        <v>64</v>
      </c>
      <c r="C31" s="116" t="s">
        <v>65</v>
      </c>
      <c r="D31" s="119">
        <f>AVERAGE(Einzelanforderungen!G160:G169)</f>
        <v>0</v>
      </c>
      <c r="E31" s="149"/>
      <c r="F31" s="152"/>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row>
    <row r="32" spans="1:65" customFormat="1" ht="19.5">
      <c r="A32" s="154" t="s">
        <v>66</v>
      </c>
      <c r="B32" s="126" t="s">
        <v>67</v>
      </c>
      <c r="C32" s="121" t="s">
        <v>68</v>
      </c>
      <c r="D32" s="119">
        <f>AVERAGE(Einzelanforderungen!G170:G187)</f>
        <v>0</v>
      </c>
      <c r="E32" s="149">
        <f>AVERAGE(Einzelanforderungen!G170:G231)</f>
        <v>0</v>
      </c>
      <c r="F32" s="152"/>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row>
    <row r="33" spans="1:65" customFormat="1" ht="19.5">
      <c r="A33" s="155"/>
      <c r="B33" s="113" t="s">
        <v>69</v>
      </c>
      <c r="C33" s="122" t="s">
        <v>70</v>
      </c>
      <c r="D33" s="119">
        <f>AVERAGE(Einzelanforderungen!G188:G190)</f>
        <v>0</v>
      </c>
      <c r="E33" s="149"/>
      <c r="F33" s="152"/>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row>
    <row r="34" spans="1:65" customFormat="1" ht="19.5">
      <c r="A34" s="155"/>
      <c r="B34" s="113" t="s">
        <v>71</v>
      </c>
      <c r="C34" s="121" t="s">
        <v>72</v>
      </c>
      <c r="D34" s="119">
        <f>AVERAGE(Einzelanforderungen!G191:G207)</f>
        <v>0</v>
      </c>
      <c r="E34" s="149"/>
      <c r="F34" s="152"/>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row>
    <row r="35" spans="1:65" customFormat="1" ht="17.25">
      <c r="A35" s="155"/>
      <c r="B35" s="113" t="s">
        <v>73</v>
      </c>
      <c r="C35" s="122" t="s">
        <v>74</v>
      </c>
      <c r="D35" s="153" t="s">
        <v>10</v>
      </c>
      <c r="E35" s="149"/>
      <c r="F35" s="152"/>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row>
    <row r="36" spans="1:65" customFormat="1" ht="17.25">
      <c r="A36" s="155"/>
      <c r="B36" s="113" t="s">
        <v>75</v>
      </c>
      <c r="C36" s="122" t="s">
        <v>76</v>
      </c>
      <c r="D36" s="153"/>
      <c r="E36" s="149"/>
      <c r="F36" s="152"/>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row>
    <row r="37" spans="1:65" customFormat="1" ht="17.25">
      <c r="A37" s="155"/>
      <c r="B37" s="113" t="s">
        <v>77</v>
      </c>
      <c r="C37" s="121" t="s">
        <v>78</v>
      </c>
      <c r="D37" s="153"/>
      <c r="E37" s="149"/>
      <c r="F37" s="152"/>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row>
    <row r="38" spans="1:65" customFormat="1" ht="17.25">
      <c r="A38" s="155"/>
      <c r="B38" s="113" t="s">
        <v>79</v>
      </c>
      <c r="C38" s="122" t="s">
        <v>80</v>
      </c>
      <c r="D38" s="153"/>
      <c r="E38" s="149"/>
      <c r="F38" s="152"/>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row>
    <row r="39" spans="1:65" customFormat="1" ht="17.25">
      <c r="A39" s="155"/>
      <c r="B39" s="113" t="s">
        <v>81</v>
      </c>
      <c r="C39" s="122" t="s">
        <v>82</v>
      </c>
      <c r="D39" s="153"/>
      <c r="E39" s="149"/>
      <c r="F39" s="152"/>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row>
    <row r="40" spans="1:65" customFormat="1" ht="17.25">
      <c r="A40" s="155"/>
      <c r="B40" s="113" t="s">
        <v>83</v>
      </c>
      <c r="C40" s="122" t="s">
        <v>84</v>
      </c>
      <c r="D40" s="153"/>
      <c r="E40" s="149"/>
      <c r="F40" s="152"/>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row>
    <row r="41" spans="1:65" customFormat="1" ht="17.25">
      <c r="A41" s="155"/>
      <c r="B41" s="113" t="s">
        <v>85</v>
      </c>
      <c r="C41" s="128" t="s">
        <v>86</v>
      </c>
      <c r="D41" s="153"/>
      <c r="E41" s="149"/>
      <c r="F41" s="152"/>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row>
    <row r="42" spans="1:65" customFormat="1" ht="17.25">
      <c r="A42" s="155"/>
      <c r="B42" s="113" t="s">
        <v>87</v>
      </c>
      <c r="C42" s="121" t="s">
        <v>88</v>
      </c>
      <c r="D42" s="153"/>
      <c r="E42" s="149"/>
      <c r="F42" s="152"/>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row>
    <row r="43" spans="1:65" customFormat="1" ht="17.25">
      <c r="A43" s="155"/>
      <c r="B43" s="113" t="s">
        <v>89</v>
      </c>
      <c r="C43" s="122" t="s">
        <v>90</v>
      </c>
      <c r="D43" s="153"/>
      <c r="E43" s="149"/>
      <c r="F43" s="152"/>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row>
    <row r="44" spans="1:65" customFormat="1" ht="17.25">
      <c r="A44" s="155"/>
      <c r="B44" s="113" t="s">
        <v>91</v>
      </c>
      <c r="C44" s="122" t="s">
        <v>92</v>
      </c>
      <c r="D44" s="153"/>
      <c r="E44" s="149"/>
      <c r="F44" s="152"/>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row>
    <row r="45" spans="1:65" customFormat="1" ht="17.25">
      <c r="A45" s="155"/>
      <c r="B45" s="113" t="s">
        <v>93</v>
      </c>
      <c r="C45" s="122" t="s">
        <v>94</v>
      </c>
      <c r="D45" s="153"/>
      <c r="E45" s="149"/>
      <c r="F45" s="152"/>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row>
    <row r="46" spans="1:65" customFormat="1" ht="17.25">
      <c r="A46" s="155"/>
      <c r="B46" s="113" t="s">
        <v>95</v>
      </c>
      <c r="C46" s="121" t="s">
        <v>96</v>
      </c>
      <c r="D46" s="153"/>
      <c r="E46" s="149"/>
      <c r="F46" s="152"/>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row>
    <row r="47" spans="1:65" customFormat="1" ht="17.25">
      <c r="A47" s="155"/>
      <c r="B47" s="113" t="s">
        <v>97</v>
      </c>
      <c r="C47" s="122" t="s">
        <v>98</v>
      </c>
      <c r="D47" s="153"/>
      <c r="E47" s="149"/>
      <c r="F47" s="152"/>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row>
    <row r="48" spans="1:65" customFormat="1" ht="17.25">
      <c r="A48" s="156"/>
      <c r="B48" s="124" t="s">
        <v>99</v>
      </c>
      <c r="C48" s="125" t="s">
        <v>100</v>
      </c>
      <c r="D48" s="153"/>
      <c r="E48" s="149"/>
      <c r="F48" s="152"/>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row>
    <row r="49" spans="1:65" customFormat="1" ht="69">
      <c r="A49" s="129" t="s">
        <v>101</v>
      </c>
      <c r="B49" s="130" t="s">
        <v>102</v>
      </c>
      <c r="C49" s="131" t="s">
        <v>103</v>
      </c>
      <c r="D49" s="119">
        <f>AVERAGE(Einzelanforderungen!G232:G237)</f>
        <v>0</v>
      </c>
      <c r="E49" s="120">
        <f>AVERAGE(Einzelanforderungen!G232:G237)</f>
        <v>0</v>
      </c>
      <c r="F49" s="152"/>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row>
    <row r="50" spans="1:65" customFormat="1" ht="17.25">
      <c r="A50" s="154" t="s">
        <v>104</v>
      </c>
      <c r="B50" s="126" t="s">
        <v>105</v>
      </c>
      <c r="C50" s="121" t="s">
        <v>106</v>
      </c>
      <c r="D50" s="150" t="s">
        <v>10</v>
      </c>
      <c r="E50" s="150" t="s">
        <v>10</v>
      </c>
      <c r="F50" s="152"/>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row>
    <row r="51" spans="1:65" customFormat="1" ht="17.25">
      <c r="A51" s="155"/>
      <c r="B51" s="113" t="s">
        <v>107</v>
      </c>
      <c r="C51" s="122" t="s">
        <v>108</v>
      </c>
      <c r="D51" s="150"/>
      <c r="E51" s="150"/>
      <c r="F51" s="152"/>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row>
    <row r="52" spans="1:65" customFormat="1" ht="17.25">
      <c r="A52" s="155"/>
      <c r="B52" s="113" t="s">
        <v>109</v>
      </c>
      <c r="C52" s="128" t="s">
        <v>110</v>
      </c>
      <c r="D52" s="150"/>
      <c r="E52" s="150"/>
      <c r="F52" s="152"/>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row>
    <row r="53" spans="1:65" customFormat="1" ht="17.25">
      <c r="A53" s="155"/>
      <c r="B53" s="113" t="s">
        <v>111</v>
      </c>
      <c r="C53" s="128" t="s">
        <v>112</v>
      </c>
      <c r="D53" s="150"/>
      <c r="E53" s="150"/>
      <c r="F53" s="152"/>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row>
    <row r="54" spans="1:65" customFormat="1" ht="17.25">
      <c r="A54" s="155"/>
      <c r="B54" s="113" t="s">
        <v>113</v>
      </c>
      <c r="C54" s="128" t="s">
        <v>114</v>
      </c>
      <c r="D54" s="150"/>
      <c r="E54" s="150"/>
      <c r="F54" s="152"/>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row>
    <row r="55" spans="1:65" customFormat="1" ht="17.25">
      <c r="A55" s="155"/>
      <c r="B55" s="113" t="s">
        <v>115</v>
      </c>
      <c r="C55" s="121" t="s">
        <v>116</v>
      </c>
      <c r="D55" s="150"/>
      <c r="E55" s="150"/>
      <c r="F55" s="152"/>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row>
    <row r="56" spans="1:65" customFormat="1" ht="17.25">
      <c r="A56" s="155"/>
      <c r="B56" s="113" t="s">
        <v>117</v>
      </c>
      <c r="C56" s="122" t="s">
        <v>118</v>
      </c>
      <c r="D56" s="150"/>
      <c r="E56" s="150"/>
      <c r="F56" s="152"/>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row>
    <row r="57" spans="1:65" customFormat="1" ht="17.25">
      <c r="A57" s="155"/>
      <c r="B57" s="113" t="s">
        <v>119</v>
      </c>
      <c r="C57" s="122" t="s">
        <v>120</v>
      </c>
      <c r="D57" s="150"/>
      <c r="E57" s="150"/>
      <c r="F57" s="152"/>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row>
    <row r="58" spans="1:65" customFormat="1" ht="17.25">
      <c r="A58" s="155"/>
      <c r="B58" s="113" t="s">
        <v>121</v>
      </c>
      <c r="C58" s="122" t="s">
        <v>122</v>
      </c>
      <c r="D58" s="150"/>
      <c r="E58" s="150"/>
      <c r="F58" s="152"/>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row>
    <row r="59" spans="1:65" customFormat="1" ht="17.25">
      <c r="A59" s="155"/>
      <c r="B59" s="113" t="s">
        <v>123</v>
      </c>
      <c r="C59" s="122" t="s">
        <v>124</v>
      </c>
      <c r="D59" s="150"/>
      <c r="E59" s="150"/>
      <c r="F59" s="152"/>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row>
    <row r="60" spans="1:65" customFormat="1" ht="17.25">
      <c r="A60" s="156"/>
      <c r="B60" s="124" t="s">
        <v>125</v>
      </c>
      <c r="C60" s="125" t="s">
        <v>126</v>
      </c>
      <c r="D60" s="150"/>
      <c r="E60" s="150"/>
      <c r="F60" s="152"/>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row>
    <row r="61" spans="1:65" customFormat="1" ht="52.5">
      <c r="A61" s="133" t="s">
        <v>127</v>
      </c>
      <c r="B61" s="130" t="s">
        <v>128</v>
      </c>
      <c r="C61" s="131" t="s">
        <v>129</v>
      </c>
      <c r="D61" s="132" t="s">
        <v>10</v>
      </c>
      <c r="E61" s="132" t="s">
        <v>10</v>
      </c>
      <c r="F61" s="152"/>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row>
    <row r="62" spans="1:65" customFormat="1" ht="17.25">
      <c r="A62" s="154" t="s">
        <v>130</v>
      </c>
      <c r="B62" s="126" t="s">
        <v>131</v>
      </c>
      <c r="C62" s="121" t="s">
        <v>132</v>
      </c>
      <c r="D62" s="150" t="s">
        <v>10</v>
      </c>
      <c r="E62" s="150" t="s">
        <v>10</v>
      </c>
      <c r="F62" s="152"/>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row>
    <row r="63" spans="1:65" customFormat="1" ht="17.25">
      <c r="A63" s="155"/>
      <c r="B63" s="134" t="s">
        <v>133</v>
      </c>
      <c r="C63" s="135" t="s">
        <v>134</v>
      </c>
      <c r="D63" s="150"/>
      <c r="E63" s="150"/>
      <c r="F63" s="152"/>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row>
    <row r="64" spans="1:65" customFormat="1" ht="17.25">
      <c r="A64" s="155"/>
      <c r="B64" s="134" t="s">
        <v>135</v>
      </c>
      <c r="C64" s="136" t="s">
        <v>136</v>
      </c>
      <c r="D64" s="150"/>
      <c r="E64" s="150"/>
      <c r="F64" s="152"/>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row>
    <row r="65" spans="1:65" customFormat="1" ht="17.25">
      <c r="A65" s="155"/>
      <c r="B65" s="134" t="s">
        <v>137</v>
      </c>
      <c r="C65" s="137" t="s">
        <v>138</v>
      </c>
      <c r="D65" s="150"/>
      <c r="E65" s="150"/>
      <c r="F65" s="152"/>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row>
    <row r="66" spans="1:65" customFormat="1" ht="17.25">
      <c r="A66" s="155"/>
      <c r="B66" s="134" t="s">
        <v>139</v>
      </c>
      <c r="C66" s="135" t="s">
        <v>140</v>
      </c>
      <c r="D66" s="150"/>
      <c r="E66" s="150"/>
      <c r="F66" s="152"/>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row>
    <row r="67" spans="1:65" customFormat="1" ht="17.25">
      <c r="A67" s="155"/>
      <c r="B67" s="134" t="s">
        <v>141</v>
      </c>
      <c r="C67" s="136" t="s">
        <v>142</v>
      </c>
      <c r="D67" s="150"/>
      <c r="E67" s="150"/>
      <c r="F67" s="152"/>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row>
    <row r="68" spans="1:65" customFormat="1" ht="17.25">
      <c r="A68" s="156"/>
      <c r="B68" s="124" t="s">
        <v>143</v>
      </c>
      <c r="C68" s="138" t="s">
        <v>144</v>
      </c>
      <c r="D68" s="150"/>
      <c r="E68" s="150"/>
      <c r="F68" s="152"/>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row>
    <row r="69" spans="1:65" ht="17.25">
      <c r="B69" s="139"/>
    </row>
    <row r="70" spans="1:65">
      <c r="A70" s="143" t="s">
        <v>145</v>
      </c>
      <c r="B70" s="143"/>
      <c r="C70" s="111" t="s">
        <v>146</v>
      </c>
    </row>
    <row r="71" spans="1:65">
      <c r="A71" s="143" t="s">
        <v>147</v>
      </c>
      <c r="B71" s="143"/>
      <c r="C71" s="111" t="s">
        <v>146</v>
      </c>
    </row>
    <row r="72" spans="1:65">
      <c r="A72" s="143" t="s">
        <v>589</v>
      </c>
      <c r="B72" s="143"/>
      <c r="C72" s="111" t="s">
        <v>146</v>
      </c>
    </row>
    <row r="73" spans="1:65">
      <c r="A73" s="143" t="s">
        <v>590</v>
      </c>
      <c r="B73" s="143"/>
      <c r="C73" s="111" t="s">
        <v>146</v>
      </c>
    </row>
  </sheetData>
  <sheetProtection algorithmName="SHA-512" hashValue="EVeMl9PTzpiq64thHhVJ/FgUfeb8YXmSgXO9OeudBhHZENQ0JeBPklZrlwj9SniW6/zgYYmDRJbRs6PU6QF3CQ==" saltValue="Q6v23z3l/I3KfZMBOjma8A==" spinCount="100000" sheet="1" objects="1" scenarios="1" selectLockedCells="1"/>
  <mergeCells count="24">
    <mergeCell ref="D5:D8"/>
    <mergeCell ref="A50:A60"/>
    <mergeCell ref="A62:A68"/>
    <mergeCell ref="A32:A48"/>
    <mergeCell ref="A5:A8"/>
    <mergeCell ref="A9:A20"/>
    <mergeCell ref="A21:A27"/>
    <mergeCell ref="A28:A31"/>
    <mergeCell ref="A70:B70"/>
    <mergeCell ref="A71:B71"/>
    <mergeCell ref="A72:B72"/>
    <mergeCell ref="A73:B73"/>
    <mergeCell ref="A2:F3"/>
    <mergeCell ref="E5:E8"/>
    <mergeCell ref="E9:E20"/>
    <mergeCell ref="E21:E27"/>
    <mergeCell ref="E28:E31"/>
    <mergeCell ref="E32:E48"/>
    <mergeCell ref="E50:E60"/>
    <mergeCell ref="E62:E68"/>
    <mergeCell ref="F5:F68"/>
    <mergeCell ref="D35:D48"/>
    <mergeCell ref="D50:D60"/>
    <mergeCell ref="D62:D68"/>
  </mergeCells>
  <phoneticPr fontId="7" type="noConversion"/>
  <conditionalFormatting sqref="D5:F68">
    <cfRule type="colorScale" priority="1">
      <colorScale>
        <cfvo type="num" val="0"/>
        <cfvo type="num" val="0.5"/>
        <cfvo type="num" val="1"/>
        <color rgb="FFFB473B"/>
        <color rgb="FFF5E100"/>
        <color rgb="FF92D050"/>
      </colorScale>
    </cfRule>
  </conditionalFormatting>
  <pageMargins left="0.70866141732283461" right="0.70866141732283461" top="0.78740157480314965" bottom="0.78740157480314965"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56408-F617-4F3A-ADC3-1CB5B1C5E5BA}">
  <sheetPr codeName="Tabelle4">
    <pageSetUpPr fitToPage="1"/>
  </sheetPr>
  <dimension ref="A1:CD250"/>
  <sheetViews>
    <sheetView zoomScale="70" zoomScaleNormal="70" zoomScalePageLayoutView="55" workbookViewId="0">
      <selection activeCell="F104" sqref="F104"/>
    </sheetView>
  </sheetViews>
  <sheetFormatPr baseColWidth="10" defaultColWidth="11.5703125" defaultRowHeight="15"/>
  <cols>
    <col min="1" max="1" width="37.7109375" style="45" bestFit="1" customWidth="1"/>
    <col min="2" max="2" width="15" bestFit="1" customWidth="1"/>
    <col min="3" max="3" width="58.7109375" style="45" bestFit="1" customWidth="1"/>
    <col min="4" max="4" width="12.85546875" style="46" bestFit="1" customWidth="1"/>
    <col min="5" max="5" width="150.7109375" style="45" bestFit="1" customWidth="1"/>
    <col min="6" max="6" width="26.85546875" style="47" bestFit="1" customWidth="1"/>
    <col min="7" max="7" width="20.140625" style="47" hidden="1" customWidth="1"/>
    <col min="8" max="8" width="32.140625" style="45" bestFit="1" customWidth="1"/>
    <col min="9" max="9" width="18.7109375" bestFit="1" customWidth="1"/>
    <col min="10" max="10" width="20" bestFit="1" customWidth="1"/>
    <col min="11" max="11" width="28.5703125" style="45" bestFit="1" customWidth="1"/>
    <col min="12" max="12" width="16.7109375" style="86" bestFit="1" customWidth="1"/>
    <col min="13" max="13" width="13" style="86" bestFit="1" customWidth="1"/>
    <col min="14" max="16" width="11.5703125" style="110"/>
    <col min="17" max="82" width="11.5703125" style="5"/>
  </cols>
  <sheetData>
    <row r="1" spans="1:82" s="5" customFormat="1" ht="54" customHeight="1" thickBot="1">
      <c r="A1" s="140"/>
      <c r="B1" s="140"/>
      <c r="C1" s="140"/>
      <c r="F1" s="6"/>
      <c r="G1" s="6"/>
      <c r="L1" s="80"/>
      <c r="M1" s="80"/>
      <c r="N1" s="110"/>
      <c r="O1" s="110"/>
      <c r="P1" s="110"/>
    </row>
    <row r="2" spans="1:82" s="109" customFormat="1" ht="15.75" thickBot="1">
      <c r="A2" s="160" t="s">
        <v>148</v>
      </c>
      <c r="B2" s="161"/>
      <c r="C2" s="161"/>
      <c r="D2" s="162"/>
      <c r="E2" s="107"/>
      <c r="F2" s="165" t="s">
        <v>149</v>
      </c>
      <c r="G2" s="166"/>
      <c r="H2" s="167"/>
      <c r="I2" s="167"/>
      <c r="J2" s="167"/>
      <c r="K2" s="168"/>
      <c r="L2" s="163" t="s">
        <v>150</v>
      </c>
      <c r="M2" s="164"/>
      <c r="N2" s="141"/>
      <c r="O2" s="141"/>
      <c r="P2" s="141"/>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row>
    <row r="3" spans="1:82" s="14" customFormat="1" ht="30.75" thickBot="1">
      <c r="A3" s="7" t="s">
        <v>151</v>
      </c>
      <c r="B3" s="8" t="s">
        <v>152</v>
      </c>
      <c r="C3" s="8" t="s">
        <v>2</v>
      </c>
      <c r="D3" s="9" t="s">
        <v>153</v>
      </c>
      <c r="E3" s="10" t="s">
        <v>154</v>
      </c>
      <c r="F3" s="11" t="s">
        <v>591</v>
      </c>
      <c r="G3" s="103" t="s">
        <v>155</v>
      </c>
      <c r="H3" s="12" t="s">
        <v>156</v>
      </c>
      <c r="I3" s="12" t="s">
        <v>157</v>
      </c>
      <c r="J3" s="12" t="s">
        <v>158</v>
      </c>
      <c r="K3" s="77" t="s">
        <v>159</v>
      </c>
      <c r="L3" s="78" t="s">
        <v>160</v>
      </c>
      <c r="M3" s="79" t="s">
        <v>161</v>
      </c>
      <c r="N3" s="142"/>
      <c r="O3" s="142"/>
      <c r="P3" s="142"/>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row>
    <row r="4" spans="1:82" ht="45.75" thickBot="1">
      <c r="A4" s="15" t="s">
        <v>162</v>
      </c>
      <c r="B4" s="16" t="s">
        <v>163</v>
      </c>
      <c r="C4" s="17" t="s">
        <v>164</v>
      </c>
      <c r="D4" s="18" t="s">
        <v>165</v>
      </c>
      <c r="E4" s="19" t="s">
        <v>166</v>
      </c>
      <c r="F4" s="48"/>
      <c r="G4" s="104">
        <f>IF(F4="Ja",1,IF(F4="Nein",0,IF(F4="Teilweise",0.5,IF(F4="n/a","",IF(F4="",0)))))</f>
        <v>0</v>
      </c>
      <c r="H4" s="49"/>
      <c r="I4" s="50"/>
      <c r="J4" s="50"/>
      <c r="K4" s="62" t="s">
        <v>168</v>
      </c>
      <c r="L4" s="81" t="s">
        <v>169</v>
      </c>
      <c r="M4" s="87" t="s">
        <v>170</v>
      </c>
    </row>
    <row r="5" spans="1:82" ht="45.75" thickBot="1">
      <c r="A5" s="20" t="s">
        <v>162</v>
      </c>
      <c r="B5" s="21" t="s">
        <v>163</v>
      </c>
      <c r="C5" s="22" t="s">
        <v>164</v>
      </c>
      <c r="D5" s="23" t="s">
        <v>171</v>
      </c>
      <c r="E5" s="24" t="s">
        <v>172</v>
      </c>
      <c r="F5" s="48"/>
      <c r="G5" s="104">
        <f t="shared" ref="G5:G68" si="0">IF(F5="Ja",1,IF(F5="Nein",0,IF(F5="Teilweise",0.5,IF(F5="n/a","",IF(F5="",0)))))</f>
        <v>0</v>
      </c>
      <c r="H5" s="51"/>
      <c r="I5" s="52"/>
      <c r="J5" s="52"/>
      <c r="K5" s="63" t="s">
        <v>173</v>
      </c>
      <c r="L5" s="82" t="s">
        <v>174</v>
      </c>
      <c r="M5" s="88" t="s">
        <v>175</v>
      </c>
    </row>
    <row r="6" spans="1:82" ht="30.75" thickBot="1">
      <c r="A6" s="20" t="s">
        <v>162</v>
      </c>
      <c r="B6" s="21" t="s">
        <v>163</v>
      </c>
      <c r="C6" s="22" t="s">
        <v>164</v>
      </c>
      <c r="D6" s="23" t="s">
        <v>171</v>
      </c>
      <c r="E6" s="25" t="s">
        <v>176</v>
      </c>
      <c r="F6" s="48"/>
      <c r="G6" s="104">
        <f t="shared" si="0"/>
        <v>0</v>
      </c>
      <c r="H6" s="51"/>
      <c r="I6" s="52"/>
      <c r="J6" s="52"/>
      <c r="K6" s="63" t="s">
        <v>168</v>
      </c>
      <c r="L6" s="82" t="s">
        <v>177</v>
      </c>
      <c r="M6" s="88" t="s">
        <v>178</v>
      </c>
    </row>
    <row r="7" spans="1:82" ht="60.75" thickBot="1">
      <c r="A7" s="20" t="s">
        <v>162</v>
      </c>
      <c r="B7" s="21" t="s">
        <v>163</v>
      </c>
      <c r="C7" s="22" t="s">
        <v>164</v>
      </c>
      <c r="D7" s="23" t="s">
        <v>171</v>
      </c>
      <c r="E7" s="25" t="s">
        <v>179</v>
      </c>
      <c r="F7" s="48"/>
      <c r="G7" s="104">
        <f t="shared" si="0"/>
        <v>0</v>
      </c>
      <c r="H7" s="51"/>
      <c r="I7" s="52"/>
      <c r="J7" s="52"/>
      <c r="K7" s="63" t="s">
        <v>180</v>
      </c>
      <c r="L7" s="82" t="s">
        <v>181</v>
      </c>
      <c r="M7" s="88" t="s">
        <v>182</v>
      </c>
    </row>
    <row r="8" spans="1:82" ht="75.75" thickBot="1">
      <c r="A8" s="20" t="s">
        <v>162</v>
      </c>
      <c r="B8" s="21" t="s">
        <v>163</v>
      </c>
      <c r="C8" s="22" t="s">
        <v>164</v>
      </c>
      <c r="D8" s="23" t="s">
        <v>171</v>
      </c>
      <c r="E8" s="25" t="s">
        <v>183</v>
      </c>
      <c r="F8" s="48"/>
      <c r="G8" s="104">
        <f t="shared" si="0"/>
        <v>0</v>
      </c>
      <c r="H8" s="51"/>
      <c r="I8" s="52"/>
      <c r="J8" s="52"/>
      <c r="K8" s="63" t="s">
        <v>184</v>
      </c>
      <c r="L8" s="82" t="s">
        <v>185</v>
      </c>
      <c r="M8" s="88" t="s">
        <v>186</v>
      </c>
    </row>
    <row r="9" spans="1:82" ht="45.75" thickBot="1">
      <c r="A9" s="20" t="s">
        <v>162</v>
      </c>
      <c r="B9" s="21" t="s">
        <v>163</v>
      </c>
      <c r="C9" s="22" t="s">
        <v>164</v>
      </c>
      <c r="D9" s="23" t="s">
        <v>171</v>
      </c>
      <c r="E9" s="25" t="s">
        <v>187</v>
      </c>
      <c r="F9" s="48"/>
      <c r="G9" s="104">
        <f t="shared" si="0"/>
        <v>0</v>
      </c>
      <c r="H9" s="51"/>
      <c r="I9" s="52"/>
      <c r="J9" s="52"/>
      <c r="K9" s="63" t="s">
        <v>188</v>
      </c>
      <c r="L9" s="82" t="s">
        <v>185</v>
      </c>
      <c r="M9" s="88" t="s">
        <v>186</v>
      </c>
    </row>
    <row r="10" spans="1:82" ht="75.75" thickBot="1">
      <c r="A10" s="20" t="s">
        <v>162</v>
      </c>
      <c r="B10" s="21" t="s">
        <v>163</v>
      </c>
      <c r="C10" s="22" t="s">
        <v>164</v>
      </c>
      <c r="D10" s="23" t="s">
        <v>171</v>
      </c>
      <c r="E10" s="25" t="s">
        <v>189</v>
      </c>
      <c r="F10" s="48"/>
      <c r="G10" s="104">
        <f t="shared" si="0"/>
        <v>0</v>
      </c>
      <c r="H10" s="51"/>
      <c r="I10" s="52"/>
      <c r="J10" s="52"/>
      <c r="K10" s="63" t="s">
        <v>190</v>
      </c>
      <c r="L10" s="82" t="s">
        <v>175</v>
      </c>
      <c r="M10" s="88" t="s">
        <v>191</v>
      </c>
    </row>
    <row r="11" spans="1:82" ht="30.75" thickBot="1">
      <c r="A11" s="20" t="s">
        <v>162</v>
      </c>
      <c r="B11" s="21" t="s">
        <v>163</v>
      </c>
      <c r="C11" s="22" t="s">
        <v>164</v>
      </c>
      <c r="D11" s="23" t="s">
        <v>171</v>
      </c>
      <c r="E11" s="25" t="s">
        <v>192</v>
      </c>
      <c r="F11" s="48"/>
      <c r="G11" s="104">
        <f t="shared" si="0"/>
        <v>0</v>
      </c>
      <c r="H11" s="51"/>
      <c r="I11" s="52"/>
      <c r="J11" s="52"/>
      <c r="K11" s="63" t="s">
        <v>193</v>
      </c>
      <c r="L11" s="82" t="s">
        <v>10</v>
      </c>
      <c r="M11" s="88" t="s">
        <v>10</v>
      </c>
    </row>
    <row r="12" spans="1:82" ht="60.75" thickBot="1">
      <c r="A12" s="20" t="s">
        <v>162</v>
      </c>
      <c r="B12" s="21" t="s">
        <v>163</v>
      </c>
      <c r="C12" s="22" t="s">
        <v>164</v>
      </c>
      <c r="D12" s="23" t="s">
        <v>171</v>
      </c>
      <c r="E12" s="25" t="s">
        <v>194</v>
      </c>
      <c r="F12" s="48"/>
      <c r="G12" s="104">
        <f t="shared" si="0"/>
        <v>0</v>
      </c>
      <c r="H12" s="51"/>
      <c r="I12" s="52"/>
      <c r="J12" s="52"/>
      <c r="K12" s="63" t="s">
        <v>195</v>
      </c>
      <c r="L12" s="82" t="s">
        <v>196</v>
      </c>
      <c r="M12" s="88" t="s">
        <v>197</v>
      </c>
    </row>
    <row r="13" spans="1:82" ht="30.75" thickBot="1">
      <c r="A13" s="20" t="s">
        <v>162</v>
      </c>
      <c r="B13" s="21" t="s">
        <v>163</v>
      </c>
      <c r="C13" s="22" t="s">
        <v>164</v>
      </c>
      <c r="D13" s="23" t="s">
        <v>171</v>
      </c>
      <c r="E13" s="25" t="s">
        <v>198</v>
      </c>
      <c r="F13" s="48"/>
      <c r="G13" s="104">
        <f t="shared" si="0"/>
        <v>0</v>
      </c>
      <c r="H13" s="51"/>
      <c r="I13" s="52"/>
      <c r="J13" s="52"/>
      <c r="K13" s="63" t="s">
        <v>199</v>
      </c>
      <c r="L13" s="82" t="s">
        <v>200</v>
      </c>
      <c r="M13" s="88" t="s">
        <v>201</v>
      </c>
    </row>
    <row r="14" spans="1:82" ht="120.75" thickBot="1">
      <c r="A14" s="20" t="s">
        <v>162</v>
      </c>
      <c r="B14" s="21" t="s">
        <v>163</v>
      </c>
      <c r="C14" s="22" t="s">
        <v>164</v>
      </c>
      <c r="D14" s="23" t="s">
        <v>171</v>
      </c>
      <c r="E14" s="25" t="s">
        <v>202</v>
      </c>
      <c r="F14" s="48"/>
      <c r="G14" s="104">
        <f t="shared" si="0"/>
        <v>0</v>
      </c>
      <c r="H14" s="51"/>
      <c r="I14" s="52"/>
      <c r="J14" s="52"/>
      <c r="K14" s="63" t="s">
        <v>199</v>
      </c>
      <c r="L14" s="82" t="s">
        <v>203</v>
      </c>
      <c r="M14" s="88" t="s">
        <v>204</v>
      </c>
    </row>
    <row r="15" spans="1:82" ht="60.75" thickBot="1">
      <c r="A15" s="20" t="s">
        <v>162</v>
      </c>
      <c r="B15" s="21" t="s">
        <v>163</v>
      </c>
      <c r="C15" s="22" t="s">
        <v>164</v>
      </c>
      <c r="D15" s="23" t="s">
        <v>205</v>
      </c>
      <c r="E15" s="25" t="s">
        <v>206</v>
      </c>
      <c r="F15" s="48"/>
      <c r="G15" s="104">
        <f t="shared" si="0"/>
        <v>0</v>
      </c>
      <c r="H15" s="51"/>
      <c r="I15" s="52"/>
      <c r="J15" s="52"/>
      <c r="K15" s="63" t="s">
        <v>199</v>
      </c>
      <c r="L15" s="82" t="s">
        <v>203</v>
      </c>
      <c r="M15" s="88" t="s">
        <v>204</v>
      </c>
    </row>
    <row r="16" spans="1:82" ht="60.75" thickBot="1">
      <c r="A16" s="26" t="s">
        <v>162</v>
      </c>
      <c r="B16" s="27" t="s">
        <v>163</v>
      </c>
      <c r="C16" s="28" t="s">
        <v>164</v>
      </c>
      <c r="D16" s="29" t="s">
        <v>207</v>
      </c>
      <c r="E16" s="30" t="s">
        <v>208</v>
      </c>
      <c r="F16" s="48"/>
      <c r="G16" s="105">
        <f t="shared" si="0"/>
        <v>0</v>
      </c>
      <c r="H16" s="53"/>
      <c r="I16" s="54"/>
      <c r="J16" s="54"/>
      <c r="K16" s="64" t="s">
        <v>209</v>
      </c>
      <c r="L16" s="83" t="s">
        <v>169</v>
      </c>
      <c r="M16" s="89" t="s">
        <v>170</v>
      </c>
    </row>
    <row r="17" spans="1:13" ht="45.75" collapsed="1" thickBot="1">
      <c r="A17" s="15" t="s">
        <v>162</v>
      </c>
      <c r="B17" s="16" t="s">
        <v>210</v>
      </c>
      <c r="C17" s="17" t="s">
        <v>211</v>
      </c>
      <c r="D17" s="18" t="s">
        <v>165</v>
      </c>
      <c r="E17" s="19" t="s">
        <v>212</v>
      </c>
      <c r="F17" s="48"/>
      <c r="G17" s="104">
        <f t="shared" si="0"/>
        <v>0</v>
      </c>
      <c r="H17" s="49"/>
      <c r="I17" s="50"/>
      <c r="J17" s="50"/>
      <c r="K17" s="62" t="s">
        <v>213</v>
      </c>
      <c r="L17" s="81" t="s">
        <v>185</v>
      </c>
      <c r="M17" s="87" t="s">
        <v>186</v>
      </c>
    </row>
    <row r="18" spans="1:13" ht="90.75" thickBot="1">
      <c r="A18" s="20" t="s">
        <v>162</v>
      </c>
      <c r="B18" s="21" t="s">
        <v>210</v>
      </c>
      <c r="C18" s="22" t="s">
        <v>211</v>
      </c>
      <c r="D18" s="23" t="s">
        <v>171</v>
      </c>
      <c r="E18" s="25" t="s">
        <v>214</v>
      </c>
      <c r="F18" s="48"/>
      <c r="G18" s="104">
        <f t="shared" si="0"/>
        <v>0</v>
      </c>
      <c r="H18" s="51"/>
      <c r="I18" s="52"/>
      <c r="J18" s="52"/>
      <c r="K18" s="63" t="s">
        <v>215</v>
      </c>
      <c r="L18" s="82" t="s">
        <v>216</v>
      </c>
      <c r="M18" s="88" t="s">
        <v>217</v>
      </c>
    </row>
    <row r="19" spans="1:13" ht="75.75" thickBot="1">
      <c r="A19" s="20" t="s">
        <v>162</v>
      </c>
      <c r="B19" s="21" t="s">
        <v>210</v>
      </c>
      <c r="C19" s="22" t="s">
        <v>211</v>
      </c>
      <c r="D19" s="23" t="s">
        <v>205</v>
      </c>
      <c r="E19" s="25" t="s">
        <v>218</v>
      </c>
      <c r="F19" s="48"/>
      <c r="G19" s="104">
        <f t="shared" si="0"/>
        <v>0</v>
      </c>
      <c r="H19" s="51"/>
      <c r="I19" s="52"/>
      <c r="J19" s="52"/>
      <c r="K19" s="65" t="s">
        <v>219</v>
      </c>
      <c r="L19" s="84" t="s">
        <v>220</v>
      </c>
      <c r="M19" s="90" t="s">
        <v>221</v>
      </c>
    </row>
    <row r="20" spans="1:13" ht="90.75" thickBot="1">
      <c r="A20" s="20" t="s">
        <v>162</v>
      </c>
      <c r="B20" s="21" t="s">
        <v>210</v>
      </c>
      <c r="C20" s="22" t="s">
        <v>211</v>
      </c>
      <c r="D20" s="23" t="s">
        <v>207</v>
      </c>
      <c r="E20" s="25" t="s">
        <v>222</v>
      </c>
      <c r="F20" s="48"/>
      <c r="G20" s="104">
        <f t="shared" si="0"/>
        <v>0</v>
      </c>
      <c r="H20" s="51"/>
      <c r="I20" s="52"/>
      <c r="J20" s="52"/>
      <c r="K20" s="63" t="s">
        <v>223</v>
      </c>
      <c r="L20" s="82" t="s">
        <v>224</v>
      </c>
      <c r="M20" s="88" t="s">
        <v>225</v>
      </c>
    </row>
    <row r="21" spans="1:13" ht="90.75" thickBot="1">
      <c r="A21" s="20" t="s">
        <v>162</v>
      </c>
      <c r="B21" s="21" t="s">
        <v>210</v>
      </c>
      <c r="C21" s="22" t="s">
        <v>211</v>
      </c>
      <c r="D21" s="23" t="s">
        <v>226</v>
      </c>
      <c r="E21" s="25" t="s">
        <v>227</v>
      </c>
      <c r="F21" s="48"/>
      <c r="G21" s="104">
        <f t="shared" si="0"/>
        <v>0</v>
      </c>
      <c r="H21" s="51"/>
      <c r="I21" s="52"/>
      <c r="J21" s="52"/>
      <c r="K21" s="63" t="s">
        <v>228</v>
      </c>
      <c r="L21" s="82" t="s">
        <v>229</v>
      </c>
      <c r="M21" s="88" t="s">
        <v>230</v>
      </c>
    </row>
    <row r="22" spans="1:13" ht="75.75" thickBot="1">
      <c r="A22" s="20" t="s">
        <v>162</v>
      </c>
      <c r="B22" s="21" t="s">
        <v>210</v>
      </c>
      <c r="C22" s="22" t="s">
        <v>211</v>
      </c>
      <c r="D22" s="23" t="s">
        <v>231</v>
      </c>
      <c r="E22" s="25" t="s">
        <v>232</v>
      </c>
      <c r="F22" s="55"/>
      <c r="G22" s="104">
        <f t="shared" si="0"/>
        <v>0</v>
      </c>
      <c r="H22" s="51"/>
      <c r="I22" s="52"/>
      <c r="J22" s="52"/>
      <c r="K22" s="63" t="s">
        <v>193</v>
      </c>
      <c r="L22" s="82" t="s">
        <v>10</v>
      </c>
      <c r="M22" s="88" t="s">
        <v>10</v>
      </c>
    </row>
    <row r="23" spans="1:13" ht="45.75" thickBot="1">
      <c r="A23" s="20" t="s">
        <v>162</v>
      </c>
      <c r="B23" s="21" t="s">
        <v>210</v>
      </c>
      <c r="C23" s="22" t="s">
        <v>211</v>
      </c>
      <c r="D23" s="23" t="s">
        <v>233</v>
      </c>
      <c r="E23" s="25" t="s">
        <v>234</v>
      </c>
      <c r="F23" s="55"/>
      <c r="G23" s="104">
        <f t="shared" si="0"/>
        <v>0</v>
      </c>
      <c r="H23" s="51"/>
      <c r="I23" s="52"/>
      <c r="J23" s="52"/>
      <c r="K23" s="63" t="s">
        <v>235</v>
      </c>
      <c r="L23" s="82" t="s">
        <v>10</v>
      </c>
      <c r="M23" s="88" t="s">
        <v>10</v>
      </c>
    </row>
    <row r="24" spans="1:13" ht="45.75" thickBot="1">
      <c r="A24" s="20" t="s">
        <v>162</v>
      </c>
      <c r="B24" s="21" t="s">
        <v>210</v>
      </c>
      <c r="C24" s="22" t="s">
        <v>211</v>
      </c>
      <c r="D24" s="23" t="s">
        <v>236</v>
      </c>
      <c r="E24" s="25" t="s">
        <v>237</v>
      </c>
      <c r="F24" s="48"/>
      <c r="G24" s="104">
        <f t="shared" si="0"/>
        <v>0</v>
      </c>
      <c r="H24" s="51"/>
      <c r="I24" s="52"/>
      <c r="J24" s="52"/>
      <c r="K24" s="63" t="s">
        <v>213</v>
      </c>
      <c r="L24" s="82" t="s">
        <v>185</v>
      </c>
      <c r="M24" s="88" t="s">
        <v>186</v>
      </c>
    </row>
    <row r="25" spans="1:13" ht="30.75" thickBot="1">
      <c r="A25" s="20" t="s">
        <v>162</v>
      </c>
      <c r="B25" s="21" t="s">
        <v>210</v>
      </c>
      <c r="C25" s="22" t="s">
        <v>211</v>
      </c>
      <c r="D25" s="23" t="s">
        <v>236</v>
      </c>
      <c r="E25" s="25" t="s">
        <v>238</v>
      </c>
      <c r="F25" s="48"/>
      <c r="G25" s="104">
        <f t="shared" si="0"/>
        <v>0</v>
      </c>
      <c r="H25" s="51"/>
      <c r="I25" s="52"/>
      <c r="J25" s="52"/>
      <c r="K25" s="63" t="s">
        <v>213</v>
      </c>
      <c r="L25" s="82" t="s">
        <v>185</v>
      </c>
      <c r="M25" s="88" t="s">
        <v>186</v>
      </c>
    </row>
    <row r="26" spans="1:13" ht="30.75" thickBot="1">
      <c r="A26" s="20" t="s">
        <v>162</v>
      </c>
      <c r="B26" s="21" t="s">
        <v>210</v>
      </c>
      <c r="C26" s="22" t="s">
        <v>211</v>
      </c>
      <c r="D26" s="23" t="s">
        <v>236</v>
      </c>
      <c r="E26" s="25" t="s">
        <v>239</v>
      </c>
      <c r="F26" s="48"/>
      <c r="G26" s="104">
        <f t="shared" si="0"/>
        <v>0</v>
      </c>
      <c r="H26" s="51"/>
      <c r="I26" s="52"/>
      <c r="J26" s="52"/>
      <c r="K26" s="63" t="s">
        <v>213</v>
      </c>
      <c r="L26" s="82" t="s">
        <v>185</v>
      </c>
      <c r="M26" s="88" t="s">
        <v>186</v>
      </c>
    </row>
    <row r="27" spans="1:13" ht="45.75" thickBot="1">
      <c r="A27" s="20" t="s">
        <v>162</v>
      </c>
      <c r="B27" s="21" t="s">
        <v>210</v>
      </c>
      <c r="C27" s="22" t="s">
        <v>211</v>
      </c>
      <c r="D27" s="23" t="s">
        <v>236</v>
      </c>
      <c r="E27" s="25" t="s">
        <v>240</v>
      </c>
      <c r="F27" s="48"/>
      <c r="G27" s="104">
        <f t="shared" si="0"/>
        <v>0</v>
      </c>
      <c r="H27" s="51"/>
      <c r="I27" s="52"/>
      <c r="J27" s="52"/>
      <c r="K27" s="63" t="s">
        <v>241</v>
      </c>
      <c r="L27" s="82" t="s">
        <v>242</v>
      </c>
      <c r="M27" s="88" t="s">
        <v>243</v>
      </c>
    </row>
    <row r="28" spans="1:13" ht="30.75" thickBot="1">
      <c r="A28" s="20" t="s">
        <v>162</v>
      </c>
      <c r="B28" s="21" t="s">
        <v>210</v>
      </c>
      <c r="C28" s="22" t="s">
        <v>211</v>
      </c>
      <c r="D28" s="23" t="s">
        <v>236</v>
      </c>
      <c r="E28" s="25" t="s">
        <v>244</v>
      </c>
      <c r="F28" s="48"/>
      <c r="G28" s="104">
        <f t="shared" si="0"/>
        <v>0</v>
      </c>
      <c r="H28" s="51"/>
      <c r="I28" s="52"/>
      <c r="J28" s="52"/>
      <c r="K28" s="63" t="s">
        <v>173</v>
      </c>
      <c r="L28" s="82" t="s">
        <v>242</v>
      </c>
      <c r="M28" s="88" t="s">
        <v>243</v>
      </c>
    </row>
    <row r="29" spans="1:13" ht="45.75" thickBot="1">
      <c r="A29" s="20" t="s">
        <v>162</v>
      </c>
      <c r="B29" s="21" t="s">
        <v>210</v>
      </c>
      <c r="C29" s="22" t="s">
        <v>211</v>
      </c>
      <c r="D29" s="23" t="s">
        <v>236</v>
      </c>
      <c r="E29" s="25" t="s">
        <v>245</v>
      </c>
      <c r="F29" s="48"/>
      <c r="G29" s="104">
        <f t="shared" si="0"/>
        <v>0</v>
      </c>
      <c r="H29" s="51"/>
      <c r="I29" s="52"/>
      <c r="J29" s="52"/>
      <c r="K29" s="63" t="s">
        <v>246</v>
      </c>
      <c r="L29" s="82" t="s">
        <v>247</v>
      </c>
      <c r="M29" s="88" t="s">
        <v>248</v>
      </c>
    </row>
    <row r="30" spans="1:13" ht="30.75" thickBot="1">
      <c r="A30" s="20" t="s">
        <v>162</v>
      </c>
      <c r="B30" s="21" t="s">
        <v>210</v>
      </c>
      <c r="C30" s="22" t="s">
        <v>211</v>
      </c>
      <c r="D30" s="23" t="s">
        <v>236</v>
      </c>
      <c r="E30" s="25" t="s">
        <v>249</v>
      </c>
      <c r="F30" s="48"/>
      <c r="G30" s="104">
        <f t="shared" si="0"/>
        <v>0</v>
      </c>
      <c r="H30" s="51"/>
      <c r="I30" s="52"/>
      <c r="J30" s="52"/>
      <c r="K30" s="63" t="s">
        <v>250</v>
      </c>
      <c r="L30" s="82" t="s">
        <v>251</v>
      </c>
      <c r="M30" s="88" t="s">
        <v>252</v>
      </c>
    </row>
    <row r="31" spans="1:13" ht="30.75" thickBot="1">
      <c r="A31" s="20" t="s">
        <v>162</v>
      </c>
      <c r="B31" s="21" t="s">
        <v>210</v>
      </c>
      <c r="C31" s="22" t="s">
        <v>211</v>
      </c>
      <c r="D31" s="23" t="s">
        <v>236</v>
      </c>
      <c r="E31" s="25" t="s">
        <v>253</v>
      </c>
      <c r="F31" s="48"/>
      <c r="G31" s="104">
        <f t="shared" si="0"/>
        <v>0</v>
      </c>
      <c r="H31" s="51"/>
      <c r="I31" s="52"/>
      <c r="J31" s="52"/>
      <c r="K31" s="63" t="s">
        <v>254</v>
      </c>
      <c r="L31" s="82" t="s">
        <v>255</v>
      </c>
      <c r="M31" s="88" t="s">
        <v>10</v>
      </c>
    </row>
    <row r="32" spans="1:13" ht="45.75" thickBot="1">
      <c r="A32" s="20" t="s">
        <v>162</v>
      </c>
      <c r="B32" s="21" t="s">
        <v>210</v>
      </c>
      <c r="C32" s="22" t="s">
        <v>211</v>
      </c>
      <c r="D32" s="23" t="s">
        <v>236</v>
      </c>
      <c r="E32" s="25" t="s">
        <v>256</v>
      </c>
      <c r="F32" s="48"/>
      <c r="G32" s="104">
        <f t="shared" si="0"/>
        <v>0</v>
      </c>
      <c r="H32" s="51"/>
      <c r="I32" s="52"/>
      <c r="J32" s="52"/>
      <c r="K32" s="63" t="s">
        <v>246</v>
      </c>
      <c r="L32" s="82" t="s">
        <v>247</v>
      </c>
      <c r="M32" s="88" t="s">
        <v>248</v>
      </c>
    </row>
    <row r="33" spans="1:13" ht="60.75" thickBot="1">
      <c r="A33" s="20" t="s">
        <v>162</v>
      </c>
      <c r="B33" s="21" t="s">
        <v>210</v>
      </c>
      <c r="C33" s="22" t="s">
        <v>211</v>
      </c>
      <c r="D33" s="23" t="s">
        <v>257</v>
      </c>
      <c r="E33" s="25" t="s">
        <v>258</v>
      </c>
      <c r="F33" s="48"/>
      <c r="G33" s="104">
        <f t="shared" si="0"/>
        <v>0</v>
      </c>
      <c r="H33" s="51"/>
      <c r="I33" s="52"/>
      <c r="J33" s="52"/>
      <c r="K33" s="63" t="s">
        <v>199</v>
      </c>
      <c r="L33" s="82" t="s">
        <v>200</v>
      </c>
      <c r="M33" s="88" t="s">
        <v>201</v>
      </c>
    </row>
    <row r="34" spans="1:13" ht="60.75" thickBot="1">
      <c r="A34" s="26" t="s">
        <v>162</v>
      </c>
      <c r="B34" s="27" t="s">
        <v>210</v>
      </c>
      <c r="C34" s="28" t="s">
        <v>211</v>
      </c>
      <c r="D34" s="29" t="s">
        <v>259</v>
      </c>
      <c r="E34" s="30" t="s">
        <v>260</v>
      </c>
      <c r="F34" s="56"/>
      <c r="G34" s="105">
        <f t="shared" si="0"/>
        <v>0</v>
      </c>
      <c r="H34" s="53"/>
      <c r="I34" s="54"/>
      <c r="J34" s="54"/>
      <c r="K34" s="64" t="s">
        <v>10</v>
      </c>
      <c r="L34" s="83" t="s">
        <v>10</v>
      </c>
      <c r="M34" s="89" t="s">
        <v>10</v>
      </c>
    </row>
    <row r="35" spans="1:13" ht="45.75" collapsed="1" thickBot="1">
      <c r="A35" s="15" t="s">
        <v>162</v>
      </c>
      <c r="B35" s="16" t="s">
        <v>210</v>
      </c>
      <c r="C35" s="17" t="s">
        <v>261</v>
      </c>
      <c r="D35" s="18" t="s">
        <v>165</v>
      </c>
      <c r="E35" s="19" t="s">
        <v>262</v>
      </c>
      <c r="F35" s="48"/>
      <c r="G35" s="104">
        <f t="shared" si="0"/>
        <v>0</v>
      </c>
      <c r="H35" s="49"/>
      <c r="I35" s="50"/>
      <c r="J35" s="50"/>
      <c r="K35" s="62" t="s">
        <v>263</v>
      </c>
      <c r="L35" s="81" t="s">
        <v>264</v>
      </c>
      <c r="M35" s="87" t="s">
        <v>265</v>
      </c>
    </row>
    <row r="36" spans="1:13" ht="45.75" thickBot="1">
      <c r="A36" s="20" t="s">
        <v>162</v>
      </c>
      <c r="B36" s="21" t="s">
        <v>210</v>
      </c>
      <c r="C36" s="22" t="s">
        <v>261</v>
      </c>
      <c r="D36" s="23" t="s">
        <v>165</v>
      </c>
      <c r="E36" s="25" t="s">
        <v>266</v>
      </c>
      <c r="F36" s="48"/>
      <c r="G36" s="104">
        <f t="shared" si="0"/>
        <v>0</v>
      </c>
      <c r="H36" s="51"/>
      <c r="I36" s="52"/>
      <c r="J36" s="52"/>
      <c r="K36" s="63" t="s">
        <v>263</v>
      </c>
      <c r="L36" s="82" t="s">
        <v>264</v>
      </c>
      <c r="M36" s="88" t="s">
        <v>265</v>
      </c>
    </row>
    <row r="37" spans="1:13" ht="45.75" thickBot="1">
      <c r="A37" s="20" t="s">
        <v>162</v>
      </c>
      <c r="B37" s="21" t="s">
        <v>210</v>
      </c>
      <c r="C37" s="22" t="s">
        <v>261</v>
      </c>
      <c r="D37" s="23" t="s">
        <v>165</v>
      </c>
      <c r="E37" s="25" t="s">
        <v>267</v>
      </c>
      <c r="F37" s="48"/>
      <c r="G37" s="104">
        <f t="shared" si="0"/>
        <v>0</v>
      </c>
      <c r="H37" s="51"/>
      <c r="I37" s="52"/>
      <c r="J37" s="52"/>
      <c r="K37" s="63" t="s">
        <v>263</v>
      </c>
      <c r="L37" s="82" t="s">
        <v>264</v>
      </c>
      <c r="M37" s="88" t="s">
        <v>265</v>
      </c>
    </row>
    <row r="38" spans="1:13" ht="45.75" thickBot="1">
      <c r="A38" s="20" t="s">
        <v>162</v>
      </c>
      <c r="B38" s="21" t="s">
        <v>210</v>
      </c>
      <c r="C38" s="22" t="s">
        <v>261</v>
      </c>
      <c r="D38" s="23" t="s">
        <v>165</v>
      </c>
      <c r="E38" s="25" t="s">
        <v>268</v>
      </c>
      <c r="F38" s="48"/>
      <c r="G38" s="104">
        <f t="shared" si="0"/>
        <v>0</v>
      </c>
      <c r="H38" s="51"/>
      <c r="I38" s="52"/>
      <c r="J38" s="52"/>
      <c r="K38" s="63" t="s">
        <v>263</v>
      </c>
      <c r="L38" s="82" t="s">
        <v>264</v>
      </c>
      <c r="M38" s="88" t="s">
        <v>265</v>
      </c>
    </row>
    <row r="39" spans="1:13" ht="45.75" thickBot="1">
      <c r="A39" s="26" t="s">
        <v>162</v>
      </c>
      <c r="B39" s="27" t="s">
        <v>210</v>
      </c>
      <c r="C39" s="28" t="s">
        <v>261</v>
      </c>
      <c r="D39" s="29" t="s">
        <v>165</v>
      </c>
      <c r="E39" s="30" t="s">
        <v>269</v>
      </c>
      <c r="F39" s="48"/>
      <c r="G39" s="105">
        <f t="shared" si="0"/>
        <v>0</v>
      </c>
      <c r="H39" s="53"/>
      <c r="I39" s="54"/>
      <c r="J39" s="54"/>
      <c r="K39" s="64" t="s">
        <v>263</v>
      </c>
      <c r="L39" s="83" t="s">
        <v>264</v>
      </c>
      <c r="M39" s="89" t="s">
        <v>265</v>
      </c>
    </row>
    <row r="40" spans="1:13" ht="75.75" thickBot="1">
      <c r="A40" s="15" t="s">
        <v>162</v>
      </c>
      <c r="B40" s="16" t="s">
        <v>210</v>
      </c>
      <c r="C40" s="17" t="s">
        <v>270</v>
      </c>
      <c r="D40" s="18" t="s">
        <v>165</v>
      </c>
      <c r="E40" s="19" t="s">
        <v>271</v>
      </c>
      <c r="F40" s="48"/>
      <c r="G40" s="104">
        <f t="shared" si="0"/>
        <v>0</v>
      </c>
      <c r="H40" s="49"/>
      <c r="I40" s="50"/>
      <c r="J40" s="50"/>
      <c r="K40" s="62" t="s">
        <v>213</v>
      </c>
      <c r="L40" s="81" t="s">
        <v>272</v>
      </c>
      <c r="M40" s="87" t="s">
        <v>273</v>
      </c>
    </row>
    <row r="41" spans="1:13" ht="60.75" thickBot="1">
      <c r="A41" s="20" t="s">
        <v>162</v>
      </c>
      <c r="B41" s="21" t="s">
        <v>210</v>
      </c>
      <c r="C41" s="22" t="s">
        <v>270</v>
      </c>
      <c r="D41" s="23" t="s">
        <v>171</v>
      </c>
      <c r="E41" s="25" t="s">
        <v>274</v>
      </c>
      <c r="F41" s="48"/>
      <c r="G41" s="104">
        <f t="shared" si="0"/>
        <v>0</v>
      </c>
      <c r="H41" s="51"/>
      <c r="I41" s="52"/>
      <c r="J41" s="52"/>
      <c r="K41" s="63" t="s">
        <v>213</v>
      </c>
      <c r="L41" s="82" t="s">
        <v>275</v>
      </c>
      <c r="M41" s="88" t="s">
        <v>276</v>
      </c>
    </row>
    <row r="42" spans="1:13" ht="45.75" thickBot="1">
      <c r="A42" s="20" t="s">
        <v>162</v>
      </c>
      <c r="B42" s="21" t="s">
        <v>210</v>
      </c>
      <c r="C42" s="22" t="s">
        <v>270</v>
      </c>
      <c r="D42" s="23" t="s">
        <v>205</v>
      </c>
      <c r="E42" s="25" t="s">
        <v>277</v>
      </c>
      <c r="F42" s="48"/>
      <c r="G42" s="104">
        <f t="shared" si="0"/>
        <v>0</v>
      </c>
      <c r="H42" s="51"/>
      <c r="I42" s="52"/>
      <c r="J42" s="52"/>
      <c r="K42" s="63" t="s">
        <v>278</v>
      </c>
      <c r="L42" s="82" t="s">
        <v>279</v>
      </c>
      <c r="M42" s="88" t="s">
        <v>280</v>
      </c>
    </row>
    <row r="43" spans="1:13" ht="60.75" thickBot="1">
      <c r="A43" s="20" t="s">
        <v>162</v>
      </c>
      <c r="B43" s="21" t="s">
        <v>210</v>
      </c>
      <c r="C43" s="22" t="s">
        <v>270</v>
      </c>
      <c r="D43" s="23" t="s">
        <v>207</v>
      </c>
      <c r="E43" s="25" t="s">
        <v>281</v>
      </c>
      <c r="F43" s="48"/>
      <c r="G43" s="104">
        <f t="shared" si="0"/>
        <v>0</v>
      </c>
      <c r="H43" s="51"/>
      <c r="I43" s="52"/>
      <c r="J43" s="52"/>
      <c r="K43" s="63" t="s">
        <v>213</v>
      </c>
      <c r="L43" s="82" t="s">
        <v>282</v>
      </c>
      <c r="M43" s="88" t="s">
        <v>283</v>
      </c>
    </row>
    <row r="44" spans="1:13" ht="30.75" thickBot="1">
      <c r="A44" s="20" t="s">
        <v>162</v>
      </c>
      <c r="B44" s="21" t="s">
        <v>210</v>
      </c>
      <c r="C44" s="22" t="s">
        <v>270</v>
      </c>
      <c r="D44" s="23" t="s">
        <v>226</v>
      </c>
      <c r="E44" s="25" t="s">
        <v>284</v>
      </c>
      <c r="F44" s="48"/>
      <c r="G44" s="104">
        <f t="shared" si="0"/>
        <v>0</v>
      </c>
      <c r="H44" s="51"/>
      <c r="I44" s="52"/>
      <c r="J44" s="52"/>
      <c r="K44" s="63" t="s">
        <v>285</v>
      </c>
      <c r="L44" s="82" t="s">
        <v>286</v>
      </c>
      <c r="M44" s="88" t="s">
        <v>287</v>
      </c>
    </row>
    <row r="45" spans="1:13" ht="30.75" thickBot="1">
      <c r="A45" s="20" t="s">
        <v>162</v>
      </c>
      <c r="B45" s="21" t="s">
        <v>210</v>
      </c>
      <c r="C45" s="22" t="s">
        <v>270</v>
      </c>
      <c r="D45" s="23" t="s">
        <v>231</v>
      </c>
      <c r="E45" s="25" t="s">
        <v>288</v>
      </c>
      <c r="F45" s="48"/>
      <c r="G45" s="104">
        <f t="shared" si="0"/>
        <v>0</v>
      </c>
      <c r="H45" s="51"/>
      <c r="I45" s="52"/>
      <c r="J45" s="52"/>
      <c r="K45" s="63" t="s">
        <v>213</v>
      </c>
      <c r="L45" s="82" t="s">
        <v>289</v>
      </c>
      <c r="M45" s="88" t="s">
        <v>290</v>
      </c>
    </row>
    <row r="46" spans="1:13" ht="45.75" thickBot="1">
      <c r="A46" s="26" t="s">
        <v>162</v>
      </c>
      <c r="B46" s="27" t="s">
        <v>210</v>
      </c>
      <c r="C46" s="28" t="s">
        <v>270</v>
      </c>
      <c r="D46" s="29" t="s">
        <v>233</v>
      </c>
      <c r="E46" s="30" t="s">
        <v>291</v>
      </c>
      <c r="F46" s="48"/>
      <c r="G46" s="105">
        <f t="shared" si="0"/>
        <v>0</v>
      </c>
      <c r="H46" s="53"/>
      <c r="I46" s="54"/>
      <c r="J46" s="54"/>
      <c r="K46" s="64" t="s">
        <v>213</v>
      </c>
      <c r="L46" s="83" t="s">
        <v>292</v>
      </c>
      <c r="M46" s="89" t="s">
        <v>293</v>
      </c>
    </row>
    <row r="47" spans="1:13" ht="60.75" thickBot="1">
      <c r="A47" s="15" t="s">
        <v>162</v>
      </c>
      <c r="B47" s="16" t="s">
        <v>210</v>
      </c>
      <c r="C47" s="17" t="s">
        <v>294</v>
      </c>
      <c r="D47" s="18" t="s">
        <v>165</v>
      </c>
      <c r="E47" s="19" t="s">
        <v>295</v>
      </c>
      <c r="F47" s="48"/>
      <c r="G47" s="104">
        <f t="shared" si="0"/>
        <v>0</v>
      </c>
      <c r="H47" s="49"/>
      <c r="I47" s="50"/>
      <c r="J47" s="50"/>
      <c r="K47" s="62" t="s">
        <v>296</v>
      </c>
      <c r="L47" s="81" t="s">
        <v>297</v>
      </c>
      <c r="M47" s="87" t="s">
        <v>276</v>
      </c>
    </row>
    <row r="48" spans="1:13" ht="75.75" thickBot="1">
      <c r="A48" s="20" t="s">
        <v>162</v>
      </c>
      <c r="B48" s="21" t="s">
        <v>210</v>
      </c>
      <c r="C48" s="22" t="s">
        <v>294</v>
      </c>
      <c r="D48" s="23" t="s">
        <v>171</v>
      </c>
      <c r="E48" s="25" t="s">
        <v>298</v>
      </c>
      <c r="F48" s="48"/>
      <c r="G48" s="104">
        <f t="shared" si="0"/>
        <v>0</v>
      </c>
      <c r="H48" s="51"/>
      <c r="I48" s="52"/>
      <c r="J48" s="52"/>
      <c r="K48" s="63" t="s">
        <v>296</v>
      </c>
      <c r="L48" s="82" t="s">
        <v>299</v>
      </c>
      <c r="M48" s="88" t="s">
        <v>221</v>
      </c>
    </row>
    <row r="49" spans="1:13" ht="30.75" thickBot="1">
      <c r="A49" s="20" t="s">
        <v>162</v>
      </c>
      <c r="B49" s="21" t="s">
        <v>210</v>
      </c>
      <c r="C49" s="22" t="s">
        <v>294</v>
      </c>
      <c r="D49" s="23" t="s">
        <v>205</v>
      </c>
      <c r="E49" s="25" t="s">
        <v>300</v>
      </c>
      <c r="F49" s="48"/>
      <c r="G49" s="104">
        <f t="shared" si="0"/>
        <v>0</v>
      </c>
      <c r="H49" s="51"/>
      <c r="I49" s="52"/>
      <c r="J49" s="52"/>
      <c r="K49" s="63" t="s">
        <v>296</v>
      </c>
      <c r="L49" s="82" t="s">
        <v>299</v>
      </c>
      <c r="M49" s="88" t="s">
        <v>221</v>
      </c>
    </row>
    <row r="50" spans="1:13" ht="15.75" thickBot="1">
      <c r="A50" s="20" t="s">
        <v>162</v>
      </c>
      <c r="B50" s="21" t="s">
        <v>210</v>
      </c>
      <c r="C50" s="22" t="s">
        <v>294</v>
      </c>
      <c r="D50" s="23" t="s">
        <v>205</v>
      </c>
      <c r="E50" s="25" t="s">
        <v>301</v>
      </c>
      <c r="F50" s="48"/>
      <c r="G50" s="104">
        <f t="shared" si="0"/>
        <v>0</v>
      </c>
      <c r="H50" s="51"/>
      <c r="I50" s="52"/>
      <c r="J50" s="52"/>
      <c r="K50" s="63" t="s">
        <v>296</v>
      </c>
      <c r="L50" s="82" t="s">
        <v>299</v>
      </c>
      <c r="M50" s="88" t="s">
        <v>221</v>
      </c>
    </row>
    <row r="51" spans="1:13" ht="30.75" thickBot="1">
      <c r="A51" s="20" t="s">
        <v>162</v>
      </c>
      <c r="B51" s="21" t="s">
        <v>210</v>
      </c>
      <c r="C51" s="22" t="s">
        <v>294</v>
      </c>
      <c r="D51" s="23" t="s">
        <v>205</v>
      </c>
      <c r="E51" s="25" t="s">
        <v>302</v>
      </c>
      <c r="F51" s="48"/>
      <c r="G51" s="104">
        <f t="shared" si="0"/>
        <v>0</v>
      </c>
      <c r="H51" s="51"/>
      <c r="I51" s="52"/>
      <c r="J51" s="52"/>
      <c r="K51" s="63" t="s">
        <v>296</v>
      </c>
      <c r="L51" s="82" t="s">
        <v>299</v>
      </c>
      <c r="M51" s="88" t="s">
        <v>221</v>
      </c>
    </row>
    <row r="52" spans="1:13" ht="30.75" thickBot="1">
      <c r="A52" s="20" t="s">
        <v>162</v>
      </c>
      <c r="B52" s="21" t="s">
        <v>210</v>
      </c>
      <c r="C52" s="22" t="s">
        <v>294</v>
      </c>
      <c r="D52" s="23" t="s">
        <v>205</v>
      </c>
      <c r="E52" s="25" t="s">
        <v>303</v>
      </c>
      <c r="F52" s="48"/>
      <c r="G52" s="104">
        <f t="shared" si="0"/>
        <v>0</v>
      </c>
      <c r="H52" s="51"/>
      <c r="I52" s="52"/>
      <c r="J52" s="52"/>
      <c r="K52" s="63" t="s">
        <v>296</v>
      </c>
      <c r="L52" s="82" t="s">
        <v>299</v>
      </c>
      <c r="M52" s="88" t="s">
        <v>221</v>
      </c>
    </row>
    <row r="53" spans="1:13" ht="30.75" thickBot="1">
      <c r="A53" s="20" t="s">
        <v>162</v>
      </c>
      <c r="B53" s="21" t="s">
        <v>210</v>
      </c>
      <c r="C53" s="22" t="s">
        <v>294</v>
      </c>
      <c r="D53" s="23" t="s">
        <v>205</v>
      </c>
      <c r="E53" s="25" t="s">
        <v>304</v>
      </c>
      <c r="F53" s="48"/>
      <c r="G53" s="104">
        <f t="shared" si="0"/>
        <v>0</v>
      </c>
      <c r="H53" s="51"/>
      <c r="I53" s="52"/>
      <c r="J53" s="52"/>
      <c r="K53" s="63" t="s">
        <v>296</v>
      </c>
      <c r="L53" s="82" t="s">
        <v>299</v>
      </c>
      <c r="M53" s="88" t="s">
        <v>221</v>
      </c>
    </row>
    <row r="54" spans="1:13" ht="60.75" thickBot="1">
      <c r="A54" s="20" t="s">
        <v>162</v>
      </c>
      <c r="B54" s="21" t="s">
        <v>210</v>
      </c>
      <c r="C54" s="22" t="s">
        <v>294</v>
      </c>
      <c r="D54" s="23" t="s">
        <v>207</v>
      </c>
      <c r="E54" s="25" t="s">
        <v>305</v>
      </c>
      <c r="F54" s="48"/>
      <c r="G54" s="104">
        <f t="shared" si="0"/>
        <v>0</v>
      </c>
      <c r="H54" s="51"/>
      <c r="I54" s="52"/>
      <c r="J54" s="52"/>
      <c r="K54" s="63" t="s">
        <v>168</v>
      </c>
      <c r="L54" s="82" t="s">
        <v>177</v>
      </c>
      <c r="M54" s="88" t="s">
        <v>178</v>
      </c>
    </row>
    <row r="55" spans="1:13" ht="75.75" thickBot="1">
      <c r="A55" s="20" t="s">
        <v>162</v>
      </c>
      <c r="B55" s="21" t="s">
        <v>210</v>
      </c>
      <c r="C55" s="22" t="s">
        <v>294</v>
      </c>
      <c r="D55" s="23" t="s">
        <v>207</v>
      </c>
      <c r="E55" s="25" t="s">
        <v>306</v>
      </c>
      <c r="F55" s="48"/>
      <c r="G55" s="104">
        <f t="shared" si="0"/>
        <v>0</v>
      </c>
      <c r="H55" s="51"/>
      <c r="I55" s="52"/>
      <c r="J55" s="52"/>
      <c r="K55" s="63" t="s">
        <v>296</v>
      </c>
      <c r="L55" s="82" t="s">
        <v>299</v>
      </c>
      <c r="M55" s="88" t="s">
        <v>221</v>
      </c>
    </row>
    <row r="56" spans="1:13" ht="60.75" thickBot="1">
      <c r="A56" s="20" t="s">
        <v>162</v>
      </c>
      <c r="B56" s="21" t="s">
        <v>210</v>
      </c>
      <c r="C56" s="22" t="s">
        <v>294</v>
      </c>
      <c r="D56" s="23" t="s">
        <v>207</v>
      </c>
      <c r="E56" s="25" t="s">
        <v>307</v>
      </c>
      <c r="F56" s="48"/>
      <c r="G56" s="104">
        <f t="shared" si="0"/>
        <v>0</v>
      </c>
      <c r="H56" s="51"/>
      <c r="I56" s="52"/>
      <c r="J56" s="52"/>
      <c r="K56" s="63" t="s">
        <v>308</v>
      </c>
      <c r="L56" s="82" t="s">
        <v>170</v>
      </c>
      <c r="M56" s="88" t="s">
        <v>309</v>
      </c>
    </row>
    <row r="57" spans="1:13" ht="45.75" thickBot="1">
      <c r="A57" s="20" t="s">
        <v>162</v>
      </c>
      <c r="B57" s="21" t="s">
        <v>210</v>
      </c>
      <c r="C57" s="22" t="s">
        <v>294</v>
      </c>
      <c r="D57" s="23" t="s">
        <v>207</v>
      </c>
      <c r="E57" s="25" t="s">
        <v>310</v>
      </c>
      <c r="F57" s="48"/>
      <c r="G57" s="104">
        <f t="shared" si="0"/>
        <v>0</v>
      </c>
      <c r="H57" s="51"/>
      <c r="I57" s="52"/>
      <c r="J57" s="52"/>
      <c r="K57" s="63" t="s">
        <v>311</v>
      </c>
      <c r="L57" s="82" t="s">
        <v>312</v>
      </c>
      <c r="M57" s="88" t="s">
        <v>313</v>
      </c>
    </row>
    <row r="58" spans="1:13" ht="90.75" thickBot="1">
      <c r="A58" s="20" t="s">
        <v>162</v>
      </c>
      <c r="B58" s="21" t="s">
        <v>210</v>
      </c>
      <c r="C58" s="22" t="s">
        <v>294</v>
      </c>
      <c r="D58" s="23" t="s">
        <v>207</v>
      </c>
      <c r="E58" s="25" t="s">
        <v>314</v>
      </c>
      <c r="F58" s="48"/>
      <c r="G58" s="104">
        <f t="shared" si="0"/>
        <v>0</v>
      </c>
      <c r="H58" s="51"/>
      <c r="I58" s="52"/>
      <c r="J58" s="52"/>
      <c r="K58" s="63" t="s">
        <v>315</v>
      </c>
      <c r="L58" s="82" t="s">
        <v>316</v>
      </c>
      <c r="M58" s="88" t="s">
        <v>317</v>
      </c>
    </row>
    <row r="59" spans="1:13" ht="30.75" thickBot="1">
      <c r="A59" s="26" t="s">
        <v>162</v>
      </c>
      <c r="B59" s="27" t="s">
        <v>210</v>
      </c>
      <c r="C59" s="28" t="s">
        <v>294</v>
      </c>
      <c r="D59" s="29" t="s">
        <v>207</v>
      </c>
      <c r="E59" s="30" t="s">
        <v>318</v>
      </c>
      <c r="F59" s="48"/>
      <c r="G59" s="105">
        <f t="shared" si="0"/>
        <v>0</v>
      </c>
      <c r="H59" s="53"/>
      <c r="I59" s="54"/>
      <c r="J59" s="54"/>
      <c r="K59" s="64" t="s">
        <v>319</v>
      </c>
      <c r="L59" s="83" t="s">
        <v>299</v>
      </c>
      <c r="M59" s="89" t="s">
        <v>221</v>
      </c>
    </row>
    <row r="60" spans="1:13" ht="45.75" thickBot="1">
      <c r="A60" s="15" t="s">
        <v>162</v>
      </c>
      <c r="B60" s="16" t="s">
        <v>210</v>
      </c>
      <c r="C60" s="17" t="s">
        <v>320</v>
      </c>
      <c r="D60" s="18" t="s">
        <v>165</v>
      </c>
      <c r="E60" s="19" t="s">
        <v>321</v>
      </c>
      <c r="F60" s="48"/>
      <c r="G60" s="104">
        <f t="shared" si="0"/>
        <v>0</v>
      </c>
      <c r="H60" s="49"/>
      <c r="I60" s="50"/>
      <c r="J60" s="50"/>
      <c r="K60" s="62" t="s">
        <v>322</v>
      </c>
      <c r="L60" s="81" t="s">
        <v>323</v>
      </c>
      <c r="M60" s="87" t="s">
        <v>10</v>
      </c>
    </row>
    <row r="61" spans="1:13" ht="45.75" thickBot="1">
      <c r="A61" s="20" t="s">
        <v>162</v>
      </c>
      <c r="B61" s="21" t="s">
        <v>210</v>
      </c>
      <c r="C61" s="22" t="s">
        <v>320</v>
      </c>
      <c r="D61" s="23" t="s">
        <v>171</v>
      </c>
      <c r="E61" s="25" t="s">
        <v>324</v>
      </c>
      <c r="F61" s="48"/>
      <c r="G61" s="104">
        <f t="shared" si="0"/>
        <v>0</v>
      </c>
      <c r="H61" s="51"/>
      <c r="I61" s="52"/>
      <c r="J61" s="52"/>
      <c r="K61" s="63" t="s">
        <v>322</v>
      </c>
      <c r="L61" s="82" t="s">
        <v>323</v>
      </c>
      <c r="M61" s="88" t="s">
        <v>10</v>
      </c>
    </row>
    <row r="62" spans="1:13" ht="30.75" thickBot="1">
      <c r="A62" s="20" t="s">
        <v>162</v>
      </c>
      <c r="B62" s="21" t="s">
        <v>210</v>
      </c>
      <c r="C62" s="22" t="s">
        <v>320</v>
      </c>
      <c r="D62" s="23" t="s">
        <v>205</v>
      </c>
      <c r="E62" s="25" t="s">
        <v>325</v>
      </c>
      <c r="F62" s="48"/>
      <c r="G62" s="104">
        <f t="shared" si="0"/>
        <v>0</v>
      </c>
      <c r="H62" s="51"/>
      <c r="I62" s="52"/>
      <c r="J62" s="52"/>
      <c r="K62" s="63" t="s">
        <v>322</v>
      </c>
      <c r="L62" s="82" t="s">
        <v>323</v>
      </c>
      <c r="M62" s="88" t="s">
        <v>10</v>
      </c>
    </row>
    <row r="63" spans="1:13" ht="30.75" thickBot="1">
      <c r="A63" s="26" t="s">
        <v>162</v>
      </c>
      <c r="B63" s="27" t="s">
        <v>210</v>
      </c>
      <c r="C63" s="28" t="s">
        <v>320</v>
      </c>
      <c r="D63" s="29" t="s">
        <v>207</v>
      </c>
      <c r="E63" s="30" t="s">
        <v>326</v>
      </c>
      <c r="F63" s="48"/>
      <c r="G63" s="105">
        <f t="shared" si="0"/>
        <v>0</v>
      </c>
      <c r="H63" s="53"/>
      <c r="I63" s="54"/>
      <c r="J63" s="54"/>
      <c r="K63" s="64" t="s">
        <v>322</v>
      </c>
      <c r="L63" s="83" t="s">
        <v>323</v>
      </c>
      <c r="M63" s="89" t="s">
        <v>10</v>
      </c>
    </row>
    <row r="64" spans="1:13" ht="60.75" thickBot="1">
      <c r="A64" s="15" t="s">
        <v>162</v>
      </c>
      <c r="B64" s="16" t="s">
        <v>210</v>
      </c>
      <c r="C64" s="17" t="s">
        <v>327</v>
      </c>
      <c r="D64" s="18" t="s">
        <v>165</v>
      </c>
      <c r="E64" s="19" t="s">
        <v>328</v>
      </c>
      <c r="F64" s="48"/>
      <c r="G64" s="104">
        <f t="shared" si="0"/>
        <v>0</v>
      </c>
      <c r="H64" s="49"/>
      <c r="I64" s="50"/>
      <c r="J64" s="50"/>
      <c r="K64" s="62" t="s">
        <v>329</v>
      </c>
      <c r="L64" s="81" t="s">
        <v>330</v>
      </c>
      <c r="M64" s="87" t="s">
        <v>10</v>
      </c>
    </row>
    <row r="65" spans="1:13" ht="75.75" thickBot="1">
      <c r="A65" s="20" t="s">
        <v>162</v>
      </c>
      <c r="B65" s="21" t="s">
        <v>210</v>
      </c>
      <c r="C65" s="22" t="s">
        <v>327</v>
      </c>
      <c r="D65" s="23" t="s">
        <v>171</v>
      </c>
      <c r="E65" s="25" t="s">
        <v>331</v>
      </c>
      <c r="F65" s="48"/>
      <c r="G65" s="104">
        <f t="shared" si="0"/>
        <v>0</v>
      </c>
      <c r="H65" s="51"/>
      <c r="I65" s="52"/>
      <c r="J65" s="52"/>
      <c r="K65" s="63" t="s">
        <v>332</v>
      </c>
      <c r="L65" s="82" t="s">
        <v>175</v>
      </c>
      <c r="M65" s="88" t="s">
        <v>10</v>
      </c>
    </row>
    <row r="66" spans="1:13" ht="30.75" thickBot="1">
      <c r="A66" s="20" t="s">
        <v>162</v>
      </c>
      <c r="B66" s="21" t="s">
        <v>210</v>
      </c>
      <c r="C66" s="22" t="s">
        <v>327</v>
      </c>
      <c r="D66" s="23" t="s">
        <v>171</v>
      </c>
      <c r="E66" s="25" t="s">
        <v>333</v>
      </c>
      <c r="F66" s="48"/>
      <c r="G66" s="104">
        <f t="shared" si="0"/>
        <v>0</v>
      </c>
      <c r="H66" s="51"/>
      <c r="I66" s="52"/>
      <c r="J66" s="52"/>
      <c r="K66" s="63" t="s">
        <v>334</v>
      </c>
      <c r="L66" s="82" t="s">
        <v>335</v>
      </c>
      <c r="M66" s="88" t="s">
        <v>10</v>
      </c>
    </row>
    <row r="67" spans="1:13" ht="30.75" thickBot="1">
      <c r="A67" s="20" t="s">
        <v>162</v>
      </c>
      <c r="B67" s="21" t="s">
        <v>210</v>
      </c>
      <c r="C67" s="22" t="s">
        <v>327</v>
      </c>
      <c r="D67" s="23" t="s">
        <v>171</v>
      </c>
      <c r="E67" s="25" t="s">
        <v>336</v>
      </c>
      <c r="F67" s="48"/>
      <c r="G67" s="104">
        <f t="shared" si="0"/>
        <v>0</v>
      </c>
      <c r="H67" s="51"/>
      <c r="I67" s="52"/>
      <c r="J67" s="52"/>
      <c r="K67" s="63" t="s">
        <v>334</v>
      </c>
      <c r="L67" s="82" t="s">
        <v>335</v>
      </c>
      <c r="M67" s="88" t="s">
        <v>10</v>
      </c>
    </row>
    <row r="68" spans="1:13" ht="60.75" thickBot="1">
      <c r="A68" s="20" t="s">
        <v>162</v>
      </c>
      <c r="B68" s="21" t="s">
        <v>210</v>
      </c>
      <c r="C68" s="22" t="s">
        <v>327</v>
      </c>
      <c r="D68" s="23" t="s">
        <v>171</v>
      </c>
      <c r="E68" s="25" t="s">
        <v>337</v>
      </c>
      <c r="F68" s="48"/>
      <c r="G68" s="104">
        <f t="shared" si="0"/>
        <v>0</v>
      </c>
      <c r="H68" s="51"/>
      <c r="I68" s="52"/>
      <c r="J68" s="52"/>
      <c r="K68" s="63" t="s">
        <v>338</v>
      </c>
      <c r="L68" s="82" t="s">
        <v>335</v>
      </c>
      <c r="M68" s="88" t="s">
        <v>10</v>
      </c>
    </row>
    <row r="69" spans="1:13" ht="15.75" thickBot="1">
      <c r="A69" s="20" t="s">
        <v>162</v>
      </c>
      <c r="B69" s="21" t="s">
        <v>210</v>
      </c>
      <c r="C69" s="22" t="s">
        <v>327</v>
      </c>
      <c r="D69" s="23" t="s">
        <v>171</v>
      </c>
      <c r="E69" s="25" t="s">
        <v>339</v>
      </c>
      <c r="F69" s="48"/>
      <c r="G69" s="104">
        <f t="shared" ref="G69:G132" si="1">IF(F69="Ja",1,IF(F69="Nein",0,IF(F69="Teilweise",0.5,IF(F69="n/a","",IF(F69="",0)))))</f>
        <v>0</v>
      </c>
      <c r="H69" s="51"/>
      <c r="I69" s="52"/>
      <c r="J69" s="52"/>
      <c r="K69" s="63" t="s">
        <v>340</v>
      </c>
      <c r="L69" s="82" t="s">
        <v>341</v>
      </c>
      <c r="M69" s="88" t="s">
        <v>10</v>
      </c>
    </row>
    <row r="70" spans="1:13" ht="45.75" thickBot="1">
      <c r="A70" s="20" t="s">
        <v>162</v>
      </c>
      <c r="B70" s="21" t="s">
        <v>210</v>
      </c>
      <c r="C70" s="22" t="s">
        <v>327</v>
      </c>
      <c r="D70" s="23" t="s">
        <v>171</v>
      </c>
      <c r="E70" s="25" t="s">
        <v>342</v>
      </c>
      <c r="F70" s="55"/>
      <c r="G70" s="104">
        <f t="shared" si="1"/>
        <v>0</v>
      </c>
      <c r="H70" s="51"/>
      <c r="I70" s="52"/>
      <c r="J70" s="52"/>
      <c r="K70" s="63" t="s">
        <v>340</v>
      </c>
      <c r="L70" s="82" t="s">
        <v>10</v>
      </c>
      <c r="M70" s="88" t="s">
        <v>10</v>
      </c>
    </row>
    <row r="71" spans="1:13" ht="45.75" thickBot="1">
      <c r="A71" s="20" t="s">
        <v>162</v>
      </c>
      <c r="B71" s="21" t="s">
        <v>210</v>
      </c>
      <c r="C71" s="22" t="s">
        <v>327</v>
      </c>
      <c r="D71" s="23" t="s">
        <v>205</v>
      </c>
      <c r="E71" s="25" t="s">
        <v>343</v>
      </c>
      <c r="F71" s="55"/>
      <c r="G71" s="104">
        <f t="shared" si="1"/>
        <v>0</v>
      </c>
      <c r="H71" s="51"/>
      <c r="I71" s="52"/>
      <c r="J71" s="52"/>
      <c r="K71" s="63" t="s">
        <v>193</v>
      </c>
      <c r="L71" s="82" t="s">
        <v>10</v>
      </c>
      <c r="M71" s="88" t="s">
        <v>10</v>
      </c>
    </row>
    <row r="72" spans="1:13" ht="75.75" thickBot="1">
      <c r="A72" s="20" t="s">
        <v>162</v>
      </c>
      <c r="B72" s="21" t="s">
        <v>210</v>
      </c>
      <c r="C72" s="22" t="s">
        <v>327</v>
      </c>
      <c r="D72" s="23" t="s">
        <v>207</v>
      </c>
      <c r="E72" s="25" t="s">
        <v>344</v>
      </c>
      <c r="F72" s="48"/>
      <c r="G72" s="104">
        <f t="shared" si="1"/>
        <v>0</v>
      </c>
      <c r="H72" s="51"/>
      <c r="I72" s="52"/>
      <c r="J72" s="52"/>
      <c r="K72" s="63" t="s">
        <v>332</v>
      </c>
      <c r="L72" s="82" t="s">
        <v>175</v>
      </c>
      <c r="M72" s="88" t="s">
        <v>10</v>
      </c>
    </row>
    <row r="73" spans="1:13" ht="120.75" thickBot="1">
      <c r="A73" s="20" t="s">
        <v>162</v>
      </c>
      <c r="B73" s="21" t="s">
        <v>210</v>
      </c>
      <c r="C73" s="22" t="s">
        <v>327</v>
      </c>
      <c r="D73" s="23" t="s">
        <v>226</v>
      </c>
      <c r="E73" s="25" t="s">
        <v>345</v>
      </c>
      <c r="F73" s="48"/>
      <c r="G73" s="104">
        <f t="shared" si="1"/>
        <v>0</v>
      </c>
      <c r="H73" s="51"/>
      <c r="I73" s="52"/>
      <c r="J73" s="52"/>
      <c r="K73" s="63" t="s">
        <v>340</v>
      </c>
      <c r="L73" s="82" t="s">
        <v>341</v>
      </c>
      <c r="M73" s="88" t="s">
        <v>10</v>
      </c>
    </row>
    <row r="74" spans="1:13" ht="135.75" thickBot="1">
      <c r="A74" s="20" t="s">
        <v>162</v>
      </c>
      <c r="B74" s="21" t="s">
        <v>210</v>
      </c>
      <c r="C74" s="22" t="s">
        <v>327</v>
      </c>
      <c r="D74" s="23" t="s">
        <v>231</v>
      </c>
      <c r="E74" s="25" t="s">
        <v>346</v>
      </c>
      <c r="F74" s="48"/>
      <c r="G74" s="104">
        <f t="shared" si="1"/>
        <v>0</v>
      </c>
      <c r="H74" s="51"/>
      <c r="I74" s="52"/>
      <c r="J74" s="52"/>
      <c r="K74" s="63" t="s">
        <v>347</v>
      </c>
      <c r="L74" s="82" t="s">
        <v>348</v>
      </c>
      <c r="M74" s="88" t="s">
        <v>10</v>
      </c>
    </row>
    <row r="75" spans="1:13" ht="15.75" thickBot="1">
      <c r="A75" s="20" t="s">
        <v>162</v>
      </c>
      <c r="B75" s="21" t="s">
        <v>210</v>
      </c>
      <c r="C75" s="22" t="s">
        <v>327</v>
      </c>
      <c r="D75" s="23" t="s">
        <v>231</v>
      </c>
      <c r="E75" s="25" t="s">
        <v>349</v>
      </c>
      <c r="F75" s="48"/>
      <c r="G75" s="104">
        <f t="shared" si="1"/>
        <v>0</v>
      </c>
      <c r="H75" s="51"/>
      <c r="I75" s="52"/>
      <c r="J75" s="52"/>
      <c r="K75" s="63" t="s">
        <v>347</v>
      </c>
      <c r="L75" s="82" t="s">
        <v>348</v>
      </c>
      <c r="M75" s="88" t="s">
        <v>10</v>
      </c>
    </row>
    <row r="76" spans="1:13" ht="45.75" thickBot="1">
      <c r="A76" s="20" t="s">
        <v>162</v>
      </c>
      <c r="B76" s="21" t="s">
        <v>210</v>
      </c>
      <c r="C76" s="22" t="s">
        <v>327</v>
      </c>
      <c r="D76" s="23" t="s">
        <v>233</v>
      </c>
      <c r="E76" s="25" t="s">
        <v>350</v>
      </c>
      <c r="F76" s="55"/>
      <c r="G76" s="104">
        <f t="shared" si="1"/>
        <v>0</v>
      </c>
      <c r="H76" s="51"/>
      <c r="I76" s="52"/>
      <c r="J76" s="52"/>
      <c r="K76" s="63" t="s">
        <v>351</v>
      </c>
      <c r="L76" s="82" t="s">
        <v>10</v>
      </c>
      <c r="M76" s="88" t="s">
        <v>10</v>
      </c>
    </row>
    <row r="77" spans="1:13" ht="45.75" thickBot="1">
      <c r="A77" s="20" t="s">
        <v>162</v>
      </c>
      <c r="B77" s="21" t="s">
        <v>210</v>
      </c>
      <c r="C77" s="22" t="s">
        <v>327</v>
      </c>
      <c r="D77" s="23" t="s">
        <v>236</v>
      </c>
      <c r="E77" s="25" t="s">
        <v>352</v>
      </c>
      <c r="F77" s="55"/>
      <c r="G77" s="104">
        <f t="shared" si="1"/>
        <v>0</v>
      </c>
      <c r="H77" s="51"/>
      <c r="I77" s="52"/>
      <c r="J77" s="52"/>
      <c r="K77" s="63" t="s">
        <v>351</v>
      </c>
      <c r="L77" s="82" t="s">
        <v>10</v>
      </c>
      <c r="M77" s="88" t="s">
        <v>10</v>
      </c>
    </row>
    <row r="78" spans="1:13" ht="60.75" thickBot="1">
      <c r="A78" s="20" t="s">
        <v>162</v>
      </c>
      <c r="B78" s="21" t="s">
        <v>210</v>
      </c>
      <c r="C78" s="22" t="s">
        <v>327</v>
      </c>
      <c r="D78" s="23" t="s">
        <v>257</v>
      </c>
      <c r="E78" s="25" t="s">
        <v>353</v>
      </c>
      <c r="F78" s="55"/>
      <c r="G78" s="104">
        <f t="shared" si="1"/>
        <v>0</v>
      </c>
      <c r="H78" s="51"/>
      <c r="I78" s="52"/>
      <c r="J78" s="52"/>
      <c r="K78" s="63" t="s">
        <v>354</v>
      </c>
      <c r="L78" s="82" t="s">
        <v>10</v>
      </c>
      <c r="M78" s="88" t="s">
        <v>10</v>
      </c>
    </row>
    <row r="79" spans="1:13" ht="45.75" thickBot="1">
      <c r="A79" s="26" t="s">
        <v>162</v>
      </c>
      <c r="B79" s="27" t="s">
        <v>210</v>
      </c>
      <c r="C79" s="28" t="s">
        <v>327</v>
      </c>
      <c r="D79" s="29" t="s">
        <v>259</v>
      </c>
      <c r="E79" s="30" t="s">
        <v>355</v>
      </c>
      <c r="F79" s="56"/>
      <c r="G79" s="105">
        <f t="shared" si="1"/>
        <v>0</v>
      </c>
      <c r="H79" s="53"/>
      <c r="I79" s="54"/>
      <c r="J79" s="54"/>
      <c r="K79" s="64" t="s">
        <v>351</v>
      </c>
      <c r="L79" s="83" t="s">
        <v>10</v>
      </c>
      <c r="M79" s="89" t="s">
        <v>10</v>
      </c>
    </row>
    <row r="80" spans="1:13" ht="75.75" thickBot="1">
      <c r="A80" s="15" t="s">
        <v>162</v>
      </c>
      <c r="B80" s="16" t="s">
        <v>210</v>
      </c>
      <c r="C80" s="17" t="s">
        <v>356</v>
      </c>
      <c r="D80" s="18" t="s">
        <v>165</v>
      </c>
      <c r="E80" s="19" t="s">
        <v>357</v>
      </c>
      <c r="F80" s="48"/>
      <c r="G80" s="104">
        <f t="shared" si="1"/>
        <v>0</v>
      </c>
      <c r="H80" s="49"/>
      <c r="I80" s="50"/>
      <c r="J80" s="50"/>
      <c r="K80" s="62" t="s">
        <v>358</v>
      </c>
      <c r="L80" s="81" t="s">
        <v>359</v>
      </c>
      <c r="M80" s="87" t="s">
        <v>360</v>
      </c>
    </row>
    <row r="81" spans="1:13" ht="45.75" thickBot="1">
      <c r="A81" s="20" t="s">
        <v>162</v>
      </c>
      <c r="B81" s="21" t="s">
        <v>210</v>
      </c>
      <c r="C81" s="22" t="s">
        <v>356</v>
      </c>
      <c r="D81" s="23" t="s">
        <v>165</v>
      </c>
      <c r="E81" s="25" t="s">
        <v>361</v>
      </c>
      <c r="F81" s="48"/>
      <c r="G81" s="104">
        <f t="shared" si="1"/>
        <v>0</v>
      </c>
      <c r="H81" s="51"/>
      <c r="I81" s="52"/>
      <c r="J81" s="52"/>
      <c r="K81" s="63" t="s">
        <v>358</v>
      </c>
      <c r="L81" s="82" t="s">
        <v>359</v>
      </c>
      <c r="M81" s="88" t="s">
        <v>360</v>
      </c>
    </row>
    <row r="82" spans="1:13" ht="75.75" thickBot="1">
      <c r="A82" s="20" t="s">
        <v>162</v>
      </c>
      <c r="B82" s="21" t="s">
        <v>210</v>
      </c>
      <c r="C82" s="22" t="s">
        <v>356</v>
      </c>
      <c r="D82" s="23" t="s">
        <v>171</v>
      </c>
      <c r="E82" s="25" t="s">
        <v>362</v>
      </c>
      <c r="F82" s="48"/>
      <c r="G82" s="104">
        <f t="shared" si="1"/>
        <v>0</v>
      </c>
      <c r="H82" s="51"/>
      <c r="I82" s="52"/>
      <c r="J82" s="52"/>
      <c r="K82" s="63" t="s">
        <v>358</v>
      </c>
      <c r="L82" s="82" t="s">
        <v>359</v>
      </c>
      <c r="M82" s="88" t="s">
        <v>360</v>
      </c>
    </row>
    <row r="83" spans="1:13" ht="120.75" thickBot="1">
      <c r="A83" s="20" t="s">
        <v>162</v>
      </c>
      <c r="B83" s="21" t="s">
        <v>210</v>
      </c>
      <c r="C83" s="22" t="s">
        <v>356</v>
      </c>
      <c r="D83" s="23" t="s">
        <v>205</v>
      </c>
      <c r="E83" s="25" t="s">
        <v>363</v>
      </c>
      <c r="F83" s="48"/>
      <c r="G83" s="104">
        <f t="shared" si="1"/>
        <v>0</v>
      </c>
      <c r="H83" s="51"/>
      <c r="I83" s="52"/>
      <c r="J83" s="52"/>
      <c r="K83" s="63" t="s">
        <v>358</v>
      </c>
      <c r="L83" s="82" t="s">
        <v>359</v>
      </c>
      <c r="M83" s="88" t="s">
        <v>360</v>
      </c>
    </row>
    <row r="84" spans="1:13" ht="60.75" thickBot="1">
      <c r="A84" s="20" t="s">
        <v>162</v>
      </c>
      <c r="B84" s="21" t="s">
        <v>210</v>
      </c>
      <c r="C84" s="22" t="s">
        <v>356</v>
      </c>
      <c r="D84" s="23" t="s">
        <v>207</v>
      </c>
      <c r="E84" s="25" t="s">
        <v>364</v>
      </c>
      <c r="F84" s="48"/>
      <c r="G84" s="104">
        <f t="shared" si="1"/>
        <v>0</v>
      </c>
      <c r="H84" s="51"/>
      <c r="I84" s="52"/>
      <c r="J84" s="52"/>
      <c r="K84" s="63"/>
      <c r="L84" s="82" t="s">
        <v>365</v>
      </c>
      <c r="M84" s="88" t="s">
        <v>366</v>
      </c>
    </row>
    <row r="85" spans="1:13" ht="60.75" thickBot="1">
      <c r="A85" s="20" t="s">
        <v>162</v>
      </c>
      <c r="B85" s="21" t="s">
        <v>210</v>
      </c>
      <c r="C85" s="22" t="s">
        <v>356</v>
      </c>
      <c r="D85" s="23" t="s">
        <v>226</v>
      </c>
      <c r="E85" s="25" t="s">
        <v>367</v>
      </c>
      <c r="F85" s="55"/>
      <c r="G85" s="104">
        <f t="shared" si="1"/>
        <v>0</v>
      </c>
      <c r="H85" s="51"/>
      <c r="I85" s="52"/>
      <c r="J85" s="52"/>
      <c r="K85" s="63" t="s">
        <v>368</v>
      </c>
      <c r="L85" s="82" t="s">
        <v>10</v>
      </c>
      <c r="M85" s="88" t="s">
        <v>10</v>
      </c>
    </row>
    <row r="86" spans="1:13" ht="60.75" thickBot="1">
      <c r="A86" s="20" t="s">
        <v>162</v>
      </c>
      <c r="B86" s="21" t="s">
        <v>210</v>
      </c>
      <c r="C86" s="22" t="s">
        <v>356</v>
      </c>
      <c r="D86" s="23" t="s">
        <v>226</v>
      </c>
      <c r="E86" s="25" t="s">
        <v>369</v>
      </c>
      <c r="F86" s="55"/>
      <c r="G86" s="104">
        <f t="shared" si="1"/>
        <v>0</v>
      </c>
      <c r="H86" s="51"/>
      <c r="I86" s="52"/>
      <c r="J86" s="52"/>
      <c r="K86" s="63" t="s">
        <v>368</v>
      </c>
      <c r="L86" s="82" t="s">
        <v>10</v>
      </c>
      <c r="M86" s="88" t="s">
        <v>10</v>
      </c>
    </row>
    <row r="87" spans="1:13" ht="60.75" thickBot="1">
      <c r="A87" s="20" t="s">
        <v>162</v>
      </c>
      <c r="B87" s="21" t="s">
        <v>210</v>
      </c>
      <c r="C87" s="22" t="s">
        <v>356</v>
      </c>
      <c r="D87" s="23" t="s">
        <v>226</v>
      </c>
      <c r="E87" s="25" t="s">
        <v>370</v>
      </c>
      <c r="F87" s="55"/>
      <c r="G87" s="104">
        <f t="shared" si="1"/>
        <v>0</v>
      </c>
      <c r="H87" s="51"/>
      <c r="I87" s="52"/>
      <c r="J87" s="52"/>
      <c r="K87" s="63" t="s">
        <v>368</v>
      </c>
      <c r="L87" s="82" t="s">
        <v>10</v>
      </c>
      <c r="M87" s="88" t="s">
        <v>10</v>
      </c>
    </row>
    <row r="88" spans="1:13" ht="60.75" thickBot="1">
      <c r="A88" s="20" t="s">
        <v>162</v>
      </c>
      <c r="B88" s="21" t="s">
        <v>210</v>
      </c>
      <c r="C88" s="22" t="s">
        <v>356</v>
      </c>
      <c r="D88" s="23" t="s">
        <v>226</v>
      </c>
      <c r="E88" s="25" t="s">
        <v>371</v>
      </c>
      <c r="F88" s="55"/>
      <c r="G88" s="104">
        <f t="shared" si="1"/>
        <v>0</v>
      </c>
      <c r="H88" s="51"/>
      <c r="I88" s="52"/>
      <c r="J88" s="52"/>
      <c r="K88" s="63" t="s">
        <v>368</v>
      </c>
      <c r="L88" s="82" t="s">
        <v>10</v>
      </c>
      <c r="M88" s="88" t="s">
        <v>10</v>
      </c>
    </row>
    <row r="89" spans="1:13" ht="60.75" thickBot="1">
      <c r="A89" s="20" t="s">
        <v>162</v>
      </c>
      <c r="B89" s="21" t="s">
        <v>210</v>
      </c>
      <c r="C89" s="22" t="s">
        <v>356</v>
      </c>
      <c r="D89" s="23" t="s">
        <v>231</v>
      </c>
      <c r="E89" s="25" t="s">
        <v>372</v>
      </c>
      <c r="F89" s="48"/>
      <c r="G89" s="104">
        <f t="shared" si="1"/>
        <v>0</v>
      </c>
      <c r="H89" s="51"/>
      <c r="I89" s="52"/>
      <c r="J89" s="52"/>
      <c r="K89" s="63" t="s">
        <v>373</v>
      </c>
      <c r="L89" s="82" t="s">
        <v>335</v>
      </c>
      <c r="M89" s="88" t="s">
        <v>10</v>
      </c>
    </row>
    <row r="90" spans="1:13" ht="60.75" thickBot="1">
      <c r="A90" s="26" t="s">
        <v>162</v>
      </c>
      <c r="B90" s="27" t="s">
        <v>210</v>
      </c>
      <c r="C90" s="28" t="s">
        <v>356</v>
      </c>
      <c r="D90" s="29" t="s">
        <v>233</v>
      </c>
      <c r="E90" s="30" t="s">
        <v>374</v>
      </c>
      <c r="F90" s="48"/>
      <c r="G90" s="105">
        <f t="shared" si="1"/>
        <v>0</v>
      </c>
      <c r="H90" s="53"/>
      <c r="I90" s="54"/>
      <c r="J90" s="54"/>
      <c r="K90" s="64" t="s">
        <v>373</v>
      </c>
      <c r="L90" s="83" t="s">
        <v>335</v>
      </c>
      <c r="M90" s="89" t="s">
        <v>10</v>
      </c>
    </row>
    <row r="91" spans="1:13" ht="75.75" thickBot="1">
      <c r="A91" s="15" t="s">
        <v>162</v>
      </c>
      <c r="B91" s="16" t="s">
        <v>210</v>
      </c>
      <c r="C91" s="17" t="s">
        <v>375</v>
      </c>
      <c r="D91" s="18" t="s">
        <v>165</v>
      </c>
      <c r="E91" s="19" t="s">
        <v>376</v>
      </c>
      <c r="F91" s="48"/>
      <c r="G91" s="104">
        <f t="shared" si="1"/>
        <v>0</v>
      </c>
      <c r="H91" s="49"/>
      <c r="I91" s="50"/>
      <c r="J91" s="50"/>
      <c r="K91" s="66" t="s">
        <v>377</v>
      </c>
      <c r="L91" s="81" t="s">
        <v>323</v>
      </c>
      <c r="M91" s="87" t="s">
        <v>10</v>
      </c>
    </row>
    <row r="92" spans="1:13" ht="105.75" thickBot="1">
      <c r="A92" s="20" t="s">
        <v>162</v>
      </c>
      <c r="B92" s="21" t="s">
        <v>210</v>
      </c>
      <c r="C92" s="22" t="s">
        <v>375</v>
      </c>
      <c r="D92" s="23" t="s">
        <v>171</v>
      </c>
      <c r="E92" s="25" t="s">
        <v>378</v>
      </c>
      <c r="F92" s="48"/>
      <c r="G92" s="104">
        <f t="shared" si="1"/>
        <v>0</v>
      </c>
      <c r="H92" s="51"/>
      <c r="I92" s="52"/>
      <c r="J92" s="52"/>
      <c r="K92" s="63" t="s">
        <v>379</v>
      </c>
      <c r="L92" s="82" t="s">
        <v>380</v>
      </c>
      <c r="M92" s="88" t="s">
        <v>381</v>
      </c>
    </row>
    <row r="93" spans="1:13" ht="45.75" thickBot="1">
      <c r="A93" s="20" t="s">
        <v>162</v>
      </c>
      <c r="B93" s="21" t="s">
        <v>210</v>
      </c>
      <c r="C93" s="22" t="s">
        <v>375</v>
      </c>
      <c r="D93" s="23" t="s">
        <v>171</v>
      </c>
      <c r="E93" s="25" t="s">
        <v>382</v>
      </c>
      <c r="F93" s="48"/>
      <c r="G93" s="104">
        <f t="shared" si="1"/>
        <v>0</v>
      </c>
      <c r="H93" s="51"/>
      <c r="I93" s="52"/>
      <c r="J93" s="52"/>
      <c r="K93" s="63" t="s">
        <v>379</v>
      </c>
      <c r="L93" s="82" t="s">
        <v>383</v>
      </c>
      <c r="M93" s="88" t="s">
        <v>381</v>
      </c>
    </row>
    <row r="94" spans="1:13" ht="45.75" thickBot="1">
      <c r="A94" s="20" t="s">
        <v>162</v>
      </c>
      <c r="B94" s="21" t="s">
        <v>210</v>
      </c>
      <c r="C94" s="22" t="s">
        <v>375</v>
      </c>
      <c r="D94" s="23" t="s">
        <v>171</v>
      </c>
      <c r="E94" s="25" t="s">
        <v>384</v>
      </c>
      <c r="F94" s="48"/>
      <c r="G94" s="104">
        <f t="shared" si="1"/>
        <v>0</v>
      </c>
      <c r="H94" s="51"/>
      <c r="I94" s="52"/>
      <c r="J94" s="52"/>
      <c r="K94" s="63" t="s">
        <v>379</v>
      </c>
      <c r="L94" s="82" t="s">
        <v>383</v>
      </c>
      <c r="M94" s="88" t="s">
        <v>381</v>
      </c>
    </row>
    <row r="95" spans="1:13" ht="45.75" thickBot="1">
      <c r="A95" s="20" t="s">
        <v>162</v>
      </c>
      <c r="B95" s="21" t="s">
        <v>210</v>
      </c>
      <c r="C95" s="22" t="s">
        <v>375</v>
      </c>
      <c r="D95" s="23" t="s">
        <v>171</v>
      </c>
      <c r="E95" s="25" t="s">
        <v>385</v>
      </c>
      <c r="F95" s="48"/>
      <c r="G95" s="104">
        <f t="shared" si="1"/>
        <v>0</v>
      </c>
      <c r="H95" s="51"/>
      <c r="I95" s="52"/>
      <c r="J95" s="52"/>
      <c r="K95" s="63" t="s">
        <v>379</v>
      </c>
      <c r="L95" s="82" t="s">
        <v>383</v>
      </c>
      <c r="M95" s="88" t="s">
        <v>381</v>
      </c>
    </row>
    <row r="96" spans="1:13" ht="45.75" thickBot="1">
      <c r="A96" s="20" t="s">
        <v>162</v>
      </c>
      <c r="B96" s="21" t="s">
        <v>210</v>
      </c>
      <c r="C96" s="22" t="s">
        <v>375</v>
      </c>
      <c r="D96" s="23" t="s">
        <v>171</v>
      </c>
      <c r="E96" s="25" t="s">
        <v>386</v>
      </c>
      <c r="F96" s="48"/>
      <c r="G96" s="104">
        <f t="shared" si="1"/>
        <v>0</v>
      </c>
      <c r="H96" s="51"/>
      <c r="I96" s="52"/>
      <c r="J96" s="52"/>
      <c r="K96" s="63" t="s">
        <v>379</v>
      </c>
      <c r="L96" s="82" t="s">
        <v>383</v>
      </c>
      <c r="M96" s="88" t="s">
        <v>381</v>
      </c>
    </row>
    <row r="97" spans="1:13" ht="90.75" thickBot="1">
      <c r="A97" s="20" t="s">
        <v>162</v>
      </c>
      <c r="B97" s="21" t="s">
        <v>210</v>
      </c>
      <c r="C97" s="22" t="s">
        <v>375</v>
      </c>
      <c r="D97" s="23" t="s">
        <v>205</v>
      </c>
      <c r="E97" s="25" t="s">
        <v>387</v>
      </c>
      <c r="F97" s="48"/>
      <c r="G97" s="104">
        <f t="shared" si="1"/>
        <v>0</v>
      </c>
      <c r="H97" s="51"/>
      <c r="I97" s="52"/>
      <c r="J97" s="52"/>
      <c r="K97" s="63" t="s">
        <v>213</v>
      </c>
      <c r="L97" s="82" t="s">
        <v>388</v>
      </c>
      <c r="M97" s="88" t="s">
        <v>248</v>
      </c>
    </row>
    <row r="98" spans="1:13" ht="75.75" thickBot="1">
      <c r="A98" s="20" t="s">
        <v>162</v>
      </c>
      <c r="B98" s="21" t="s">
        <v>210</v>
      </c>
      <c r="C98" s="22" t="s">
        <v>375</v>
      </c>
      <c r="D98" s="23" t="s">
        <v>207</v>
      </c>
      <c r="E98" s="25" t="s">
        <v>389</v>
      </c>
      <c r="F98" s="48"/>
      <c r="G98" s="104">
        <f t="shared" si="1"/>
        <v>0</v>
      </c>
      <c r="H98" s="51"/>
      <c r="I98" s="52"/>
      <c r="J98" s="52"/>
      <c r="K98" s="63" t="s">
        <v>390</v>
      </c>
      <c r="L98" s="82" t="s">
        <v>251</v>
      </c>
      <c r="M98" s="88" t="s">
        <v>252</v>
      </c>
    </row>
    <row r="99" spans="1:13" ht="45.75" thickBot="1">
      <c r="A99" s="20" t="s">
        <v>162</v>
      </c>
      <c r="B99" s="21" t="s">
        <v>210</v>
      </c>
      <c r="C99" s="22" t="s">
        <v>375</v>
      </c>
      <c r="D99" s="23" t="s">
        <v>226</v>
      </c>
      <c r="E99" s="25" t="s">
        <v>391</v>
      </c>
      <c r="F99" s="48"/>
      <c r="G99" s="104">
        <f t="shared" si="1"/>
        <v>0</v>
      </c>
      <c r="H99" s="51"/>
      <c r="I99" s="52"/>
      <c r="J99" s="52"/>
      <c r="K99" s="63" t="s">
        <v>392</v>
      </c>
      <c r="L99" s="82" t="s">
        <v>393</v>
      </c>
      <c r="M99" s="88" t="s">
        <v>394</v>
      </c>
    </row>
    <row r="100" spans="1:13" ht="75.75" thickBot="1">
      <c r="A100" s="20" t="s">
        <v>162</v>
      </c>
      <c r="B100" s="21" t="s">
        <v>210</v>
      </c>
      <c r="C100" s="22" t="s">
        <v>375</v>
      </c>
      <c r="D100" s="23" t="s">
        <v>231</v>
      </c>
      <c r="E100" s="25" t="s">
        <v>395</v>
      </c>
      <c r="F100" s="48"/>
      <c r="G100" s="104">
        <f t="shared" si="1"/>
        <v>0</v>
      </c>
      <c r="H100" s="51"/>
      <c r="I100" s="52"/>
      <c r="J100" s="52"/>
      <c r="K100" s="63" t="s">
        <v>209</v>
      </c>
      <c r="L100" s="82" t="s">
        <v>396</v>
      </c>
      <c r="M100" s="88" t="s">
        <v>230</v>
      </c>
    </row>
    <row r="101" spans="1:13" ht="75.75" thickBot="1">
      <c r="A101" s="26" t="s">
        <v>162</v>
      </c>
      <c r="B101" s="27" t="s">
        <v>210</v>
      </c>
      <c r="C101" s="28" t="s">
        <v>375</v>
      </c>
      <c r="D101" s="29" t="s">
        <v>233</v>
      </c>
      <c r="E101" s="30" t="s">
        <v>397</v>
      </c>
      <c r="F101" s="56"/>
      <c r="G101" s="105">
        <f t="shared" si="1"/>
        <v>0</v>
      </c>
      <c r="H101" s="53"/>
      <c r="I101" s="54"/>
      <c r="J101" s="54"/>
      <c r="K101" s="64" t="s">
        <v>398</v>
      </c>
      <c r="L101" s="83" t="s">
        <v>10</v>
      </c>
      <c r="M101" s="89" t="s">
        <v>10</v>
      </c>
    </row>
    <row r="102" spans="1:13" ht="45.75" thickBot="1">
      <c r="A102" s="15" t="s">
        <v>162</v>
      </c>
      <c r="B102" s="16" t="s">
        <v>210</v>
      </c>
      <c r="C102" s="17" t="s">
        <v>399</v>
      </c>
      <c r="D102" s="18" t="s">
        <v>165</v>
      </c>
      <c r="E102" s="19" t="s">
        <v>400</v>
      </c>
      <c r="F102" s="48"/>
      <c r="G102" s="104">
        <f t="shared" si="1"/>
        <v>0</v>
      </c>
      <c r="H102" s="49"/>
      <c r="I102" s="50"/>
      <c r="J102" s="50"/>
      <c r="K102" s="62" t="s">
        <v>401</v>
      </c>
      <c r="L102" s="81" t="s">
        <v>10</v>
      </c>
      <c r="M102" s="87" t="s">
        <v>10</v>
      </c>
    </row>
    <row r="103" spans="1:13" ht="60.75" thickBot="1">
      <c r="A103" s="20" t="s">
        <v>162</v>
      </c>
      <c r="B103" s="21" t="s">
        <v>210</v>
      </c>
      <c r="C103" s="22" t="s">
        <v>399</v>
      </c>
      <c r="D103" s="23" t="s">
        <v>171</v>
      </c>
      <c r="E103" s="25" t="s">
        <v>402</v>
      </c>
      <c r="F103" s="55"/>
      <c r="G103" s="104">
        <f t="shared" si="1"/>
        <v>0</v>
      </c>
      <c r="H103" s="51"/>
      <c r="I103" s="52"/>
      <c r="J103" s="52"/>
      <c r="K103" s="63" t="s">
        <v>401</v>
      </c>
      <c r="L103" s="82" t="s">
        <v>10</v>
      </c>
      <c r="M103" s="88" t="s">
        <v>10</v>
      </c>
    </row>
    <row r="104" spans="1:13" ht="45.75" thickBot="1">
      <c r="A104" s="26" t="s">
        <v>162</v>
      </c>
      <c r="B104" s="27" t="s">
        <v>210</v>
      </c>
      <c r="C104" s="28" t="s">
        <v>399</v>
      </c>
      <c r="D104" s="29" t="s">
        <v>205</v>
      </c>
      <c r="E104" s="30" t="s">
        <v>403</v>
      </c>
      <c r="F104" s="56"/>
      <c r="G104" s="105">
        <f t="shared" si="1"/>
        <v>0</v>
      </c>
      <c r="H104" s="53"/>
      <c r="I104" s="54"/>
      <c r="J104" s="54"/>
      <c r="K104" s="64" t="s">
        <v>401</v>
      </c>
      <c r="L104" s="83" t="s">
        <v>10</v>
      </c>
      <c r="M104" s="89" t="s">
        <v>10</v>
      </c>
    </row>
    <row r="105" spans="1:13" ht="30.75" thickBot="1">
      <c r="A105" s="31" t="s">
        <v>162</v>
      </c>
      <c r="B105" s="32" t="s">
        <v>210</v>
      </c>
      <c r="C105" s="33" t="s">
        <v>404</v>
      </c>
      <c r="D105" s="34"/>
      <c r="E105" s="35" t="s">
        <v>405</v>
      </c>
      <c r="F105" s="169" t="s">
        <v>592</v>
      </c>
      <c r="G105" s="105" t="b">
        <f t="shared" si="1"/>
        <v>0</v>
      </c>
      <c r="H105" s="57"/>
      <c r="I105" s="58"/>
      <c r="J105" s="58"/>
      <c r="K105" s="67" t="s">
        <v>10</v>
      </c>
      <c r="L105" s="68" t="s">
        <v>10</v>
      </c>
      <c r="M105" s="69" t="s">
        <v>10</v>
      </c>
    </row>
    <row r="106" spans="1:13" ht="120.75" thickBot="1">
      <c r="A106" s="15" t="s">
        <v>162</v>
      </c>
      <c r="B106" s="16" t="s">
        <v>210</v>
      </c>
      <c r="C106" s="17" t="s">
        <v>406</v>
      </c>
      <c r="D106" s="18" t="s">
        <v>165</v>
      </c>
      <c r="E106" s="19" t="s">
        <v>407</v>
      </c>
      <c r="F106" s="48"/>
      <c r="G106" s="104">
        <f t="shared" si="1"/>
        <v>0</v>
      </c>
      <c r="H106" s="49"/>
      <c r="I106" s="50"/>
      <c r="J106" s="50"/>
      <c r="K106" s="62" t="s">
        <v>213</v>
      </c>
      <c r="L106" s="81" t="s">
        <v>185</v>
      </c>
      <c r="M106" s="87" t="s">
        <v>186</v>
      </c>
    </row>
    <row r="107" spans="1:13" ht="15.75" thickBot="1">
      <c r="A107" s="20" t="s">
        <v>162</v>
      </c>
      <c r="B107" s="21" t="s">
        <v>210</v>
      </c>
      <c r="C107" s="22" t="s">
        <v>406</v>
      </c>
      <c r="D107" s="23" t="s">
        <v>165</v>
      </c>
      <c r="E107" s="25" t="s">
        <v>408</v>
      </c>
      <c r="F107" s="48"/>
      <c r="G107" s="104">
        <f t="shared" si="1"/>
        <v>0</v>
      </c>
      <c r="H107" s="51"/>
      <c r="I107" s="52"/>
      <c r="J107" s="52"/>
      <c r="K107" s="63" t="s">
        <v>213</v>
      </c>
      <c r="L107" s="82" t="s">
        <v>185</v>
      </c>
      <c r="M107" s="88" t="s">
        <v>186</v>
      </c>
    </row>
    <row r="108" spans="1:13" ht="60.75" thickBot="1">
      <c r="A108" s="20" t="s">
        <v>162</v>
      </c>
      <c r="B108" s="21" t="s">
        <v>210</v>
      </c>
      <c r="C108" s="22" t="s">
        <v>406</v>
      </c>
      <c r="D108" s="23" t="s">
        <v>165</v>
      </c>
      <c r="E108" s="25" t="s">
        <v>409</v>
      </c>
      <c r="F108" s="48"/>
      <c r="G108" s="104">
        <f t="shared" si="1"/>
        <v>0</v>
      </c>
      <c r="H108" s="51"/>
      <c r="I108" s="52"/>
      <c r="J108" s="52"/>
      <c r="K108" s="63" t="s">
        <v>213</v>
      </c>
      <c r="L108" s="82" t="s">
        <v>185</v>
      </c>
      <c r="M108" s="88" t="s">
        <v>186</v>
      </c>
    </row>
    <row r="109" spans="1:13" ht="60.75" thickBot="1">
      <c r="A109" s="20" t="s">
        <v>162</v>
      </c>
      <c r="B109" s="21" t="s">
        <v>210</v>
      </c>
      <c r="C109" s="22" t="s">
        <v>406</v>
      </c>
      <c r="D109" s="23" t="s">
        <v>165</v>
      </c>
      <c r="E109" s="25" t="s">
        <v>410</v>
      </c>
      <c r="F109" s="48"/>
      <c r="G109" s="104">
        <f t="shared" si="1"/>
        <v>0</v>
      </c>
      <c r="H109" s="51"/>
      <c r="I109" s="52"/>
      <c r="J109" s="52"/>
      <c r="K109" s="63" t="s">
        <v>411</v>
      </c>
      <c r="L109" s="82" t="s">
        <v>412</v>
      </c>
      <c r="M109" s="88" t="s">
        <v>248</v>
      </c>
    </row>
    <row r="110" spans="1:13" ht="30.75" thickBot="1">
      <c r="A110" s="20" t="s">
        <v>162</v>
      </c>
      <c r="B110" s="21" t="s">
        <v>210</v>
      </c>
      <c r="C110" s="22" t="s">
        <v>406</v>
      </c>
      <c r="D110" s="23" t="s">
        <v>165</v>
      </c>
      <c r="E110" s="25" t="s">
        <v>413</v>
      </c>
      <c r="F110" s="48"/>
      <c r="G110" s="104">
        <f t="shared" si="1"/>
        <v>0</v>
      </c>
      <c r="H110" s="51"/>
      <c r="I110" s="52"/>
      <c r="J110" s="52"/>
      <c r="K110" s="63" t="s">
        <v>414</v>
      </c>
      <c r="L110" s="82" t="s">
        <v>200</v>
      </c>
      <c r="M110" s="88" t="s">
        <v>201</v>
      </c>
    </row>
    <row r="111" spans="1:13" ht="60.75" thickBot="1">
      <c r="A111" s="20" t="s">
        <v>162</v>
      </c>
      <c r="B111" s="21" t="s">
        <v>210</v>
      </c>
      <c r="C111" s="22" t="s">
        <v>406</v>
      </c>
      <c r="D111" s="23" t="s">
        <v>165</v>
      </c>
      <c r="E111" s="25" t="s">
        <v>415</v>
      </c>
      <c r="F111" s="48"/>
      <c r="G111" s="104">
        <f t="shared" si="1"/>
        <v>0</v>
      </c>
      <c r="H111" s="51"/>
      <c r="I111" s="52"/>
      <c r="J111" s="52"/>
      <c r="K111" s="63" t="s">
        <v>368</v>
      </c>
      <c r="L111" s="82" t="s">
        <v>341</v>
      </c>
      <c r="M111" s="88" t="s">
        <v>248</v>
      </c>
    </row>
    <row r="112" spans="1:13" ht="30.75" thickBot="1">
      <c r="A112" s="20" t="s">
        <v>162</v>
      </c>
      <c r="B112" s="21" t="s">
        <v>210</v>
      </c>
      <c r="C112" s="22" t="s">
        <v>406</v>
      </c>
      <c r="D112" s="23" t="s">
        <v>165</v>
      </c>
      <c r="E112" s="25" t="s">
        <v>416</v>
      </c>
      <c r="F112" s="48"/>
      <c r="G112" s="104">
        <f t="shared" si="1"/>
        <v>0</v>
      </c>
      <c r="H112" s="51"/>
      <c r="I112" s="52"/>
      <c r="J112" s="52"/>
      <c r="K112" s="63" t="s">
        <v>213</v>
      </c>
      <c r="L112" s="82" t="s">
        <v>348</v>
      </c>
      <c r="M112" s="88" t="s">
        <v>248</v>
      </c>
    </row>
    <row r="113" spans="1:13" ht="60.75" thickBot="1">
      <c r="A113" s="20" t="s">
        <v>162</v>
      </c>
      <c r="B113" s="21" t="s">
        <v>210</v>
      </c>
      <c r="C113" s="22" t="s">
        <v>406</v>
      </c>
      <c r="D113" s="23" t="s">
        <v>165</v>
      </c>
      <c r="E113" s="25" t="s">
        <v>417</v>
      </c>
      <c r="F113" s="48"/>
      <c r="G113" s="104">
        <f t="shared" si="1"/>
        <v>0</v>
      </c>
      <c r="H113" s="51"/>
      <c r="I113" s="52"/>
      <c r="J113" s="52"/>
      <c r="K113" s="63" t="s">
        <v>418</v>
      </c>
      <c r="L113" s="82" t="s">
        <v>396</v>
      </c>
      <c r="M113" s="88" t="s">
        <v>230</v>
      </c>
    </row>
    <row r="114" spans="1:13" ht="60.75" thickBot="1">
      <c r="A114" s="26" t="s">
        <v>162</v>
      </c>
      <c r="B114" s="27" t="s">
        <v>210</v>
      </c>
      <c r="C114" s="28" t="s">
        <v>406</v>
      </c>
      <c r="D114" s="29" t="s">
        <v>171</v>
      </c>
      <c r="E114" s="30" t="s">
        <v>419</v>
      </c>
      <c r="F114" s="56"/>
      <c r="G114" s="105">
        <f t="shared" si="1"/>
        <v>0</v>
      </c>
      <c r="H114" s="53"/>
      <c r="I114" s="54"/>
      <c r="J114" s="54"/>
      <c r="K114" s="64" t="s">
        <v>213</v>
      </c>
      <c r="L114" s="83" t="s">
        <v>10</v>
      </c>
      <c r="M114" s="89" t="s">
        <v>10</v>
      </c>
    </row>
    <row r="115" spans="1:13" ht="45.75" thickBot="1">
      <c r="A115" s="15" t="s">
        <v>420</v>
      </c>
      <c r="B115" s="16" t="s">
        <v>210</v>
      </c>
      <c r="C115" s="17" t="s">
        <v>421</v>
      </c>
      <c r="D115" s="18" t="s">
        <v>165</v>
      </c>
      <c r="E115" s="19" t="s">
        <v>422</v>
      </c>
      <c r="F115" s="48"/>
      <c r="G115" s="104">
        <f t="shared" si="1"/>
        <v>0</v>
      </c>
      <c r="H115" s="49"/>
      <c r="I115" s="50"/>
      <c r="J115" s="50"/>
      <c r="K115" s="62" t="s">
        <v>379</v>
      </c>
      <c r="L115" s="81" t="s">
        <v>412</v>
      </c>
      <c r="M115" s="87" t="s">
        <v>248</v>
      </c>
    </row>
    <row r="116" spans="1:13" ht="60.75" thickBot="1">
      <c r="A116" s="20" t="s">
        <v>420</v>
      </c>
      <c r="B116" s="21" t="s">
        <v>210</v>
      </c>
      <c r="C116" s="22" t="s">
        <v>421</v>
      </c>
      <c r="D116" s="23" t="s">
        <v>171</v>
      </c>
      <c r="E116" s="25" t="s">
        <v>423</v>
      </c>
      <c r="F116" s="48"/>
      <c r="G116" s="104">
        <f t="shared" si="1"/>
        <v>0</v>
      </c>
      <c r="H116" s="51"/>
      <c r="I116" s="52"/>
      <c r="J116" s="52"/>
      <c r="K116" s="63" t="s">
        <v>379</v>
      </c>
      <c r="L116" s="82" t="s">
        <v>412</v>
      </c>
      <c r="M116" s="88" t="s">
        <v>248</v>
      </c>
    </row>
    <row r="117" spans="1:13" ht="45.75" thickBot="1">
      <c r="A117" s="20" t="s">
        <v>420</v>
      </c>
      <c r="B117" s="21" t="s">
        <v>210</v>
      </c>
      <c r="C117" s="22" t="s">
        <v>421</v>
      </c>
      <c r="D117" s="23" t="s">
        <v>205</v>
      </c>
      <c r="E117" s="25" t="s">
        <v>424</v>
      </c>
      <c r="F117" s="55"/>
      <c r="G117" s="104">
        <f t="shared" si="1"/>
        <v>0</v>
      </c>
      <c r="H117" s="51"/>
      <c r="I117" s="52"/>
      <c r="J117" s="52"/>
      <c r="K117" s="63" t="s">
        <v>322</v>
      </c>
      <c r="L117" s="82" t="s">
        <v>10</v>
      </c>
      <c r="M117" s="88" t="s">
        <v>10</v>
      </c>
    </row>
    <row r="118" spans="1:13" ht="45.75" thickBot="1">
      <c r="A118" s="20" t="s">
        <v>420</v>
      </c>
      <c r="B118" s="21" t="s">
        <v>210</v>
      </c>
      <c r="C118" s="22" t="s">
        <v>421</v>
      </c>
      <c r="D118" s="23" t="s">
        <v>205</v>
      </c>
      <c r="E118" s="25" t="s">
        <v>425</v>
      </c>
      <c r="F118" s="48"/>
      <c r="G118" s="104">
        <f t="shared" si="1"/>
        <v>0</v>
      </c>
      <c r="H118" s="51"/>
      <c r="I118" s="52"/>
      <c r="J118" s="52"/>
      <c r="K118" s="63" t="s">
        <v>379</v>
      </c>
      <c r="L118" s="82" t="s">
        <v>412</v>
      </c>
      <c r="M118" s="88" t="s">
        <v>248</v>
      </c>
    </row>
    <row r="119" spans="1:13" ht="45.75" thickBot="1">
      <c r="A119" s="20" t="s">
        <v>420</v>
      </c>
      <c r="B119" s="21" t="s">
        <v>210</v>
      </c>
      <c r="C119" s="22" t="s">
        <v>421</v>
      </c>
      <c r="D119" s="23" t="s">
        <v>205</v>
      </c>
      <c r="E119" s="25" t="s">
        <v>426</v>
      </c>
      <c r="F119" s="55"/>
      <c r="G119" s="104">
        <f t="shared" si="1"/>
        <v>0</v>
      </c>
      <c r="H119" s="51"/>
      <c r="I119" s="52"/>
      <c r="J119" s="52"/>
      <c r="K119" s="63" t="s">
        <v>379</v>
      </c>
      <c r="L119" s="82" t="s">
        <v>10</v>
      </c>
      <c r="M119" s="88" t="s">
        <v>10</v>
      </c>
    </row>
    <row r="120" spans="1:13" ht="60.75" thickBot="1">
      <c r="A120" s="20" t="s">
        <v>420</v>
      </c>
      <c r="B120" s="21" t="s">
        <v>210</v>
      </c>
      <c r="C120" s="22" t="s">
        <v>421</v>
      </c>
      <c r="D120" s="23" t="s">
        <v>205</v>
      </c>
      <c r="E120" s="25" t="s">
        <v>427</v>
      </c>
      <c r="F120" s="55"/>
      <c r="G120" s="104">
        <f t="shared" si="1"/>
        <v>0</v>
      </c>
      <c r="H120" s="51"/>
      <c r="I120" s="52"/>
      <c r="J120" s="52"/>
      <c r="K120" s="63" t="s">
        <v>379</v>
      </c>
      <c r="L120" s="82" t="s">
        <v>10</v>
      </c>
      <c r="M120" s="88" t="s">
        <v>10</v>
      </c>
    </row>
    <row r="121" spans="1:13" ht="45.75" thickBot="1">
      <c r="A121" s="20" t="s">
        <v>420</v>
      </c>
      <c r="B121" s="21" t="s">
        <v>210</v>
      </c>
      <c r="C121" s="22" t="s">
        <v>421</v>
      </c>
      <c r="D121" s="23" t="s">
        <v>205</v>
      </c>
      <c r="E121" s="25" t="s">
        <v>428</v>
      </c>
      <c r="F121" s="55"/>
      <c r="G121" s="104">
        <f t="shared" si="1"/>
        <v>0</v>
      </c>
      <c r="H121" s="51"/>
      <c r="I121" s="52"/>
      <c r="J121" s="52"/>
      <c r="K121" s="63" t="s">
        <v>379</v>
      </c>
      <c r="L121" s="82" t="s">
        <v>10</v>
      </c>
      <c r="M121" s="88" t="s">
        <v>10</v>
      </c>
    </row>
    <row r="122" spans="1:13" ht="45.75" thickBot="1">
      <c r="A122" s="26" t="s">
        <v>420</v>
      </c>
      <c r="B122" s="27" t="s">
        <v>210</v>
      </c>
      <c r="C122" s="28" t="s">
        <v>421</v>
      </c>
      <c r="D122" s="29" t="s">
        <v>205</v>
      </c>
      <c r="E122" s="30" t="s">
        <v>429</v>
      </c>
      <c r="F122" s="56"/>
      <c r="G122" s="105">
        <f t="shared" si="1"/>
        <v>0</v>
      </c>
      <c r="H122" s="53"/>
      <c r="I122" s="54"/>
      <c r="J122" s="54"/>
      <c r="K122" s="64" t="s">
        <v>379</v>
      </c>
      <c r="L122" s="83" t="s">
        <v>10</v>
      </c>
      <c r="M122" s="89" t="s">
        <v>10</v>
      </c>
    </row>
    <row r="123" spans="1:13" ht="45.75" thickBot="1">
      <c r="A123" s="15" t="s">
        <v>420</v>
      </c>
      <c r="B123" s="16" t="s">
        <v>210</v>
      </c>
      <c r="C123" s="17" t="s">
        <v>430</v>
      </c>
      <c r="D123" s="18" t="s">
        <v>165</v>
      </c>
      <c r="E123" s="19" t="s">
        <v>431</v>
      </c>
      <c r="F123" s="48"/>
      <c r="G123" s="104">
        <f t="shared" si="1"/>
        <v>0</v>
      </c>
      <c r="H123" s="49"/>
      <c r="I123" s="50"/>
      <c r="J123" s="50"/>
      <c r="K123" s="62" t="s">
        <v>379</v>
      </c>
      <c r="L123" s="81" t="s">
        <v>10</v>
      </c>
      <c r="M123" s="87" t="s">
        <v>10</v>
      </c>
    </row>
    <row r="124" spans="1:13" ht="45.75" thickBot="1">
      <c r="A124" s="20" t="s">
        <v>420</v>
      </c>
      <c r="B124" s="21" t="s">
        <v>210</v>
      </c>
      <c r="C124" s="22" t="s">
        <v>430</v>
      </c>
      <c r="D124" s="23" t="s">
        <v>165</v>
      </c>
      <c r="E124" s="25" t="s">
        <v>432</v>
      </c>
      <c r="F124" s="55"/>
      <c r="G124" s="104">
        <f t="shared" si="1"/>
        <v>0</v>
      </c>
      <c r="H124" s="51"/>
      <c r="I124" s="52"/>
      <c r="J124" s="52"/>
      <c r="K124" s="63" t="s">
        <v>379</v>
      </c>
      <c r="L124" s="82" t="s">
        <v>10</v>
      </c>
      <c r="M124" s="88" t="s">
        <v>10</v>
      </c>
    </row>
    <row r="125" spans="1:13" ht="45.75" thickBot="1">
      <c r="A125" s="20" t="s">
        <v>420</v>
      </c>
      <c r="B125" s="21" t="s">
        <v>210</v>
      </c>
      <c r="C125" s="22" t="s">
        <v>430</v>
      </c>
      <c r="D125" s="23" t="s">
        <v>165</v>
      </c>
      <c r="E125" s="25" t="s">
        <v>433</v>
      </c>
      <c r="F125" s="55"/>
      <c r="G125" s="104">
        <f t="shared" si="1"/>
        <v>0</v>
      </c>
      <c r="H125" s="51"/>
      <c r="I125" s="52"/>
      <c r="J125" s="52"/>
      <c r="K125" s="63" t="s">
        <v>379</v>
      </c>
      <c r="L125" s="82" t="s">
        <v>10</v>
      </c>
      <c r="M125" s="88" t="s">
        <v>10</v>
      </c>
    </row>
    <row r="126" spans="1:13" ht="45.75" thickBot="1">
      <c r="A126" s="20" t="s">
        <v>420</v>
      </c>
      <c r="B126" s="21" t="s">
        <v>210</v>
      </c>
      <c r="C126" s="22" t="s">
        <v>430</v>
      </c>
      <c r="D126" s="23" t="s">
        <v>165</v>
      </c>
      <c r="E126" s="25" t="s">
        <v>434</v>
      </c>
      <c r="F126" s="55"/>
      <c r="G126" s="104">
        <f t="shared" si="1"/>
        <v>0</v>
      </c>
      <c r="H126" s="51"/>
      <c r="I126" s="52"/>
      <c r="J126" s="52"/>
      <c r="K126" s="63" t="s">
        <v>379</v>
      </c>
      <c r="L126" s="82" t="s">
        <v>10</v>
      </c>
      <c r="M126" s="88" t="s">
        <v>10</v>
      </c>
    </row>
    <row r="127" spans="1:13" ht="45.75" thickBot="1">
      <c r="A127" s="20" t="s">
        <v>420</v>
      </c>
      <c r="B127" s="21" t="s">
        <v>210</v>
      </c>
      <c r="C127" s="22" t="s">
        <v>430</v>
      </c>
      <c r="D127" s="23" t="s">
        <v>165</v>
      </c>
      <c r="E127" s="25" t="s">
        <v>435</v>
      </c>
      <c r="F127" s="55"/>
      <c r="G127" s="104">
        <f t="shared" si="1"/>
        <v>0</v>
      </c>
      <c r="H127" s="51"/>
      <c r="I127" s="52"/>
      <c r="J127" s="52"/>
      <c r="K127" s="63" t="s">
        <v>379</v>
      </c>
      <c r="L127" s="82" t="s">
        <v>10</v>
      </c>
      <c r="M127" s="88" t="s">
        <v>10</v>
      </c>
    </row>
    <row r="128" spans="1:13" ht="45.75" thickBot="1">
      <c r="A128" s="20" t="s">
        <v>420</v>
      </c>
      <c r="B128" s="21" t="s">
        <v>210</v>
      </c>
      <c r="C128" s="22" t="s">
        <v>430</v>
      </c>
      <c r="D128" s="23" t="s">
        <v>165</v>
      </c>
      <c r="E128" s="25" t="s">
        <v>436</v>
      </c>
      <c r="F128" s="55"/>
      <c r="G128" s="104">
        <f t="shared" si="1"/>
        <v>0</v>
      </c>
      <c r="H128" s="51"/>
      <c r="I128" s="52"/>
      <c r="J128" s="52"/>
      <c r="K128" s="63" t="s">
        <v>379</v>
      </c>
      <c r="L128" s="82" t="s">
        <v>10</v>
      </c>
      <c r="M128" s="88" t="s">
        <v>10</v>
      </c>
    </row>
    <row r="129" spans="1:13" ht="45.75" thickBot="1">
      <c r="A129" s="20" t="s">
        <v>420</v>
      </c>
      <c r="B129" s="21" t="s">
        <v>210</v>
      </c>
      <c r="C129" s="22" t="s">
        <v>430</v>
      </c>
      <c r="D129" s="23" t="s">
        <v>165</v>
      </c>
      <c r="E129" s="25" t="s">
        <v>437</v>
      </c>
      <c r="F129" s="55"/>
      <c r="G129" s="104">
        <f t="shared" si="1"/>
        <v>0</v>
      </c>
      <c r="H129" s="51"/>
      <c r="I129" s="52"/>
      <c r="J129" s="52"/>
      <c r="K129" s="63" t="s">
        <v>379</v>
      </c>
      <c r="L129" s="82" t="s">
        <v>10</v>
      </c>
      <c r="M129" s="88" t="s">
        <v>10</v>
      </c>
    </row>
    <row r="130" spans="1:13" ht="45.75" thickBot="1">
      <c r="A130" s="26" t="s">
        <v>420</v>
      </c>
      <c r="B130" s="27" t="s">
        <v>210</v>
      </c>
      <c r="C130" s="28" t="s">
        <v>430</v>
      </c>
      <c r="D130" s="29" t="s">
        <v>171</v>
      </c>
      <c r="E130" s="30" t="s">
        <v>438</v>
      </c>
      <c r="F130" s="48"/>
      <c r="G130" s="105">
        <f t="shared" si="1"/>
        <v>0</v>
      </c>
      <c r="H130" s="53"/>
      <c r="I130" s="54"/>
      <c r="J130" s="54"/>
      <c r="K130" s="64" t="s">
        <v>398</v>
      </c>
      <c r="L130" s="83" t="s">
        <v>323</v>
      </c>
      <c r="M130" s="89" t="s">
        <v>10</v>
      </c>
    </row>
    <row r="131" spans="1:13" ht="285.75" thickBot="1">
      <c r="A131" s="15" t="s">
        <v>420</v>
      </c>
      <c r="B131" s="16" t="s">
        <v>210</v>
      </c>
      <c r="C131" s="17" t="s">
        <v>439</v>
      </c>
      <c r="D131" s="18" t="s">
        <v>165</v>
      </c>
      <c r="E131" s="19" t="s">
        <v>440</v>
      </c>
      <c r="F131" s="48"/>
      <c r="G131" s="104">
        <f t="shared" si="1"/>
        <v>0</v>
      </c>
      <c r="H131" s="49"/>
      <c r="I131" s="50"/>
      <c r="J131" s="50"/>
      <c r="K131" s="62" t="s">
        <v>379</v>
      </c>
      <c r="L131" s="81" t="s">
        <v>10</v>
      </c>
      <c r="M131" s="87" t="s">
        <v>10</v>
      </c>
    </row>
    <row r="132" spans="1:13" ht="45.75" thickBot="1">
      <c r="A132" s="20" t="s">
        <v>420</v>
      </c>
      <c r="B132" s="21" t="s">
        <v>210</v>
      </c>
      <c r="C132" s="22" t="s">
        <v>439</v>
      </c>
      <c r="D132" s="23" t="s">
        <v>171</v>
      </c>
      <c r="E132" s="25" t="s">
        <v>405</v>
      </c>
      <c r="F132" s="169" t="s">
        <v>592</v>
      </c>
      <c r="G132" s="104" t="b">
        <f t="shared" si="1"/>
        <v>0</v>
      </c>
      <c r="H132" s="51"/>
      <c r="I132" s="52"/>
      <c r="J132" s="52"/>
      <c r="K132" s="63" t="s">
        <v>10</v>
      </c>
      <c r="L132" s="70" t="s">
        <v>10</v>
      </c>
      <c r="M132" s="71" t="s">
        <v>10</v>
      </c>
    </row>
    <row r="133" spans="1:13" ht="105.75" thickBot="1">
      <c r="A133" s="20" t="s">
        <v>420</v>
      </c>
      <c r="B133" s="21" t="s">
        <v>210</v>
      </c>
      <c r="C133" s="22" t="s">
        <v>439</v>
      </c>
      <c r="D133" s="23" t="s">
        <v>205</v>
      </c>
      <c r="E133" s="25" t="s">
        <v>441</v>
      </c>
      <c r="F133" s="55"/>
      <c r="G133" s="104">
        <f t="shared" ref="G133:G196" si="2">IF(F133="Ja",1,IF(F133="Nein",0,IF(F133="Teilweise",0.5,IF(F133="n/a","",IF(F133="",0)))))</f>
        <v>0</v>
      </c>
      <c r="H133" s="51"/>
      <c r="I133" s="52"/>
      <c r="J133" s="52"/>
      <c r="K133" s="63" t="s">
        <v>379</v>
      </c>
      <c r="L133" s="82" t="s">
        <v>10</v>
      </c>
      <c r="M133" s="88" t="s">
        <v>10</v>
      </c>
    </row>
    <row r="134" spans="1:13" ht="45.75" thickBot="1">
      <c r="A134" s="20" t="s">
        <v>420</v>
      </c>
      <c r="B134" s="21" t="s">
        <v>210</v>
      </c>
      <c r="C134" s="22" t="s">
        <v>439</v>
      </c>
      <c r="D134" s="23" t="s">
        <v>207</v>
      </c>
      <c r="E134" s="25" t="s">
        <v>442</v>
      </c>
      <c r="F134" s="55"/>
      <c r="G134" s="104">
        <f t="shared" si="2"/>
        <v>0</v>
      </c>
      <c r="H134" s="51"/>
      <c r="I134" s="52"/>
      <c r="J134" s="52"/>
      <c r="K134" s="63" t="s">
        <v>379</v>
      </c>
      <c r="L134" s="82" t="s">
        <v>10</v>
      </c>
      <c r="M134" s="88" t="s">
        <v>10</v>
      </c>
    </row>
    <row r="135" spans="1:13" ht="45.75" thickBot="1">
      <c r="A135" s="20" t="s">
        <v>420</v>
      </c>
      <c r="B135" s="21" t="s">
        <v>210</v>
      </c>
      <c r="C135" s="22" t="s">
        <v>439</v>
      </c>
      <c r="D135" s="23" t="s">
        <v>207</v>
      </c>
      <c r="E135" s="25" t="s">
        <v>443</v>
      </c>
      <c r="F135" s="55"/>
      <c r="G135" s="104">
        <f t="shared" si="2"/>
        <v>0</v>
      </c>
      <c r="H135" s="51"/>
      <c r="I135" s="52"/>
      <c r="J135" s="52"/>
      <c r="K135" s="63" t="s">
        <v>379</v>
      </c>
      <c r="L135" s="82" t="s">
        <v>10</v>
      </c>
      <c r="M135" s="88" t="s">
        <v>10</v>
      </c>
    </row>
    <row r="136" spans="1:13" ht="60.75" thickBot="1">
      <c r="A136" s="20" t="s">
        <v>420</v>
      </c>
      <c r="B136" s="21" t="s">
        <v>210</v>
      </c>
      <c r="C136" s="22" t="s">
        <v>439</v>
      </c>
      <c r="D136" s="23" t="s">
        <v>207</v>
      </c>
      <c r="E136" s="25" t="s">
        <v>444</v>
      </c>
      <c r="F136" s="55"/>
      <c r="G136" s="104">
        <f t="shared" si="2"/>
        <v>0</v>
      </c>
      <c r="H136" s="51"/>
      <c r="I136" s="52"/>
      <c r="J136" s="52"/>
      <c r="K136" s="63" t="s">
        <v>379</v>
      </c>
      <c r="L136" s="82" t="s">
        <v>10</v>
      </c>
      <c r="M136" s="88" t="s">
        <v>10</v>
      </c>
    </row>
    <row r="137" spans="1:13" ht="45.75" thickBot="1">
      <c r="A137" s="20" t="s">
        <v>420</v>
      </c>
      <c r="B137" s="21" t="s">
        <v>210</v>
      </c>
      <c r="C137" s="22" t="s">
        <v>439</v>
      </c>
      <c r="D137" s="23" t="s">
        <v>207</v>
      </c>
      <c r="E137" s="25" t="s">
        <v>445</v>
      </c>
      <c r="F137" s="55"/>
      <c r="G137" s="104">
        <f t="shared" si="2"/>
        <v>0</v>
      </c>
      <c r="H137" s="51"/>
      <c r="I137" s="52"/>
      <c r="J137" s="52"/>
      <c r="K137" s="63" t="s">
        <v>379</v>
      </c>
      <c r="L137" s="82" t="s">
        <v>10</v>
      </c>
      <c r="M137" s="88" t="s">
        <v>10</v>
      </c>
    </row>
    <row r="138" spans="1:13" ht="45.75" thickBot="1">
      <c r="A138" s="26" t="s">
        <v>420</v>
      </c>
      <c r="B138" s="27" t="s">
        <v>210</v>
      </c>
      <c r="C138" s="28" t="s">
        <v>439</v>
      </c>
      <c r="D138" s="29" t="s">
        <v>226</v>
      </c>
      <c r="E138" s="30" t="s">
        <v>446</v>
      </c>
      <c r="F138" s="56"/>
      <c r="G138" s="105">
        <f t="shared" si="2"/>
        <v>0</v>
      </c>
      <c r="H138" s="53"/>
      <c r="I138" s="54"/>
      <c r="J138" s="54"/>
      <c r="K138" s="64" t="s">
        <v>379</v>
      </c>
      <c r="L138" s="83" t="s">
        <v>10</v>
      </c>
      <c r="M138" s="89" t="s">
        <v>10</v>
      </c>
    </row>
    <row r="139" spans="1:13" ht="45.75" thickBot="1">
      <c r="A139" s="31" t="s">
        <v>420</v>
      </c>
      <c r="B139" s="32" t="s">
        <v>210</v>
      </c>
      <c r="C139" s="33" t="s">
        <v>447</v>
      </c>
      <c r="D139" s="34"/>
      <c r="E139" s="35" t="s">
        <v>405</v>
      </c>
      <c r="F139" s="169" t="s">
        <v>592</v>
      </c>
      <c r="G139" s="105" t="b">
        <f t="shared" si="2"/>
        <v>0</v>
      </c>
      <c r="H139" s="57"/>
      <c r="I139" s="58"/>
      <c r="J139" s="58"/>
      <c r="K139" s="67" t="s">
        <v>10</v>
      </c>
      <c r="L139" s="68" t="s">
        <v>10</v>
      </c>
      <c r="M139" s="69" t="s">
        <v>10</v>
      </c>
    </row>
    <row r="140" spans="1:13" ht="45.75" thickBot="1">
      <c r="A140" s="31" t="s">
        <v>420</v>
      </c>
      <c r="B140" s="32" t="s">
        <v>210</v>
      </c>
      <c r="C140" s="33" t="s">
        <v>448</v>
      </c>
      <c r="D140" s="34"/>
      <c r="E140" s="35" t="s">
        <v>405</v>
      </c>
      <c r="F140" s="169" t="s">
        <v>592</v>
      </c>
      <c r="G140" s="105" t="b">
        <f t="shared" si="2"/>
        <v>0</v>
      </c>
      <c r="H140" s="57"/>
      <c r="I140" s="58"/>
      <c r="J140" s="58"/>
      <c r="K140" s="67" t="s">
        <v>10</v>
      </c>
      <c r="L140" s="68" t="s">
        <v>10</v>
      </c>
      <c r="M140" s="69" t="s">
        <v>10</v>
      </c>
    </row>
    <row r="141" spans="1:13" ht="45.75" thickBot="1">
      <c r="A141" s="31" t="s">
        <v>420</v>
      </c>
      <c r="B141" s="32" t="s">
        <v>210</v>
      </c>
      <c r="C141" s="33" t="s">
        <v>449</v>
      </c>
      <c r="D141" s="34"/>
      <c r="E141" s="35" t="s">
        <v>405</v>
      </c>
      <c r="F141" s="169" t="s">
        <v>592</v>
      </c>
      <c r="G141" s="105" t="b">
        <f t="shared" si="2"/>
        <v>0</v>
      </c>
      <c r="H141" s="57"/>
      <c r="I141" s="58"/>
      <c r="J141" s="58"/>
      <c r="K141" s="67" t="s">
        <v>10</v>
      </c>
      <c r="L141" s="68" t="s">
        <v>10</v>
      </c>
      <c r="M141" s="69" t="s">
        <v>10</v>
      </c>
    </row>
    <row r="142" spans="1:13" ht="60.75" thickBot="1">
      <c r="A142" s="15" t="s">
        <v>420</v>
      </c>
      <c r="B142" s="16" t="s">
        <v>210</v>
      </c>
      <c r="C142" s="17" t="s">
        <v>450</v>
      </c>
      <c r="D142" s="18" t="s">
        <v>165</v>
      </c>
      <c r="E142" s="19" t="s">
        <v>451</v>
      </c>
      <c r="F142" s="48"/>
      <c r="G142" s="104">
        <f t="shared" si="2"/>
        <v>0</v>
      </c>
      <c r="H142" s="49"/>
      <c r="I142" s="50"/>
      <c r="J142" s="50"/>
      <c r="K142" s="62"/>
      <c r="L142" s="81" t="s">
        <v>10</v>
      </c>
      <c r="M142" s="87" t="s">
        <v>10</v>
      </c>
    </row>
    <row r="143" spans="1:13" ht="75.75" thickBot="1">
      <c r="A143" s="20" t="s">
        <v>452</v>
      </c>
      <c r="B143" s="21" t="s">
        <v>210</v>
      </c>
      <c r="C143" s="22" t="s">
        <v>453</v>
      </c>
      <c r="D143" s="23" t="s">
        <v>165</v>
      </c>
      <c r="E143" s="25" t="s">
        <v>454</v>
      </c>
      <c r="F143" s="48"/>
      <c r="G143" s="104">
        <f t="shared" si="2"/>
        <v>0</v>
      </c>
      <c r="H143" s="51"/>
      <c r="I143" s="52"/>
      <c r="J143" s="52"/>
      <c r="K143" s="63" t="s">
        <v>398</v>
      </c>
      <c r="L143" s="82" t="s">
        <v>455</v>
      </c>
      <c r="M143" s="88" t="s">
        <v>10</v>
      </c>
    </row>
    <row r="144" spans="1:13" ht="45.75" thickBot="1">
      <c r="A144" s="20" t="s">
        <v>452</v>
      </c>
      <c r="B144" s="21" t="s">
        <v>210</v>
      </c>
      <c r="C144" s="22" t="s">
        <v>453</v>
      </c>
      <c r="D144" s="23" t="s">
        <v>171</v>
      </c>
      <c r="E144" s="25" t="s">
        <v>456</v>
      </c>
      <c r="F144" s="48"/>
      <c r="G144" s="104">
        <f t="shared" si="2"/>
        <v>0</v>
      </c>
      <c r="H144" s="51"/>
      <c r="I144" s="52"/>
      <c r="J144" s="52"/>
      <c r="K144" s="63" t="s">
        <v>398</v>
      </c>
      <c r="L144" s="82" t="s">
        <v>455</v>
      </c>
      <c r="M144" s="88" t="s">
        <v>10</v>
      </c>
    </row>
    <row r="145" spans="1:13" ht="90.75" thickBot="1">
      <c r="A145" s="20" t="s">
        <v>452</v>
      </c>
      <c r="B145" s="21" t="s">
        <v>210</v>
      </c>
      <c r="C145" s="22" t="s">
        <v>453</v>
      </c>
      <c r="D145" s="23" t="s">
        <v>205</v>
      </c>
      <c r="E145" s="25" t="s">
        <v>457</v>
      </c>
      <c r="F145" s="55"/>
      <c r="G145" s="104">
        <f t="shared" si="2"/>
        <v>0</v>
      </c>
      <c r="H145" s="51"/>
      <c r="I145" s="52"/>
      <c r="J145" s="52"/>
      <c r="K145" s="63" t="s">
        <v>398</v>
      </c>
      <c r="L145" s="82" t="s">
        <v>458</v>
      </c>
      <c r="M145" s="88" t="s">
        <v>10</v>
      </c>
    </row>
    <row r="146" spans="1:13" ht="60.75" thickBot="1">
      <c r="A146" s="20" t="s">
        <v>452</v>
      </c>
      <c r="B146" s="21" t="s">
        <v>210</v>
      </c>
      <c r="C146" s="22" t="s">
        <v>453</v>
      </c>
      <c r="D146" s="23" t="s">
        <v>207</v>
      </c>
      <c r="E146" s="25" t="s">
        <v>459</v>
      </c>
      <c r="F146" s="55"/>
      <c r="G146" s="104">
        <f t="shared" si="2"/>
        <v>0</v>
      </c>
      <c r="H146" s="51"/>
      <c r="I146" s="52"/>
      <c r="J146" s="52"/>
      <c r="K146" s="63" t="s">
        <v>398</v>
      </c>
      <c r="L146" s="82" t="s">
        <v>458</v>
      </c>
      <c r="M146" s="88" t="s">
        <v>10</v>
      </c>
    </row>
    <row r="147" spans="1:13" ht="45.75" thickBot="1">
      <c r="A147" s="20" t="s">
        <v>452</v>
      </c>
      <c r="B147" s="21" t="s">
        <v>210</v>
      </c>
      <c r="C147" s="22" t="s">
        <v>453</v>
      </c>
      <c r="D147" s="23" t="s">
        <v>226</v>
      </c>
      <c r="E147" s="25" t="s">
        <v>460</v>
      </c>
      <c r="F147" s="55"/>
      <c r="G147" s="104">
        <f t="shared" si="2"/>
        <v>0</v>
      </c>
      <c r="H147" s="51"/>
      <c r="I147" s="52"/>
      <c r="J147" s="52"/>
      <c r="K147" s="63" t="s">
        <v>398</v>
      </c>
      <c r="L147" s="82" t="s">
        <v>458</v>
      </c>
      <c r="M147" s="88" t="s">
        <v>10</v>
      </c>
    </row>
    <row r="148" spans="1:13" ht="45.75" thickBot="1">
      <c r="A148" s="26" t="s">
        <v>452</v>
      </c>
      <c r="B148" s="27" t="s">
        <v>210</v>
      </c>
      <c r="C148" s="28" t="s">
        <v>453</v>
      </c>
      <c r="D148" s="29" t="s">
        <v>231</v>
      </c>
      <c r="E148" s="30" t="s">
        <v>461</v>
      </c>
      <c r="F148" s="56"/>
      <c r="G148" s="105">
        <f t="shared" si="2"/>
        <v>0</v>
      </c>
      <c r="H148" s="53"/>
      <c r="I148" s="54"/>
      <c r="J148" s="54"/>
      <c r="K148" s="64" t="s">
        <v>398</v>
      </c>
      <c r="L148" s="83" t="s">
        <v>10</v>
      </c>
      <c r="M148" s="89" t="s">
        <v>10</v>
      </c>
    </row>
    <row r="149" spans="1:13" ht="75.75" thickBot="1">
      <c r="A149" s="15" t="s">
        <v>452</v>
      </c>
      <c r="B149" s="16" t="s">
        <v>210</v>
      </c>
      <c r="C149" s="17" t="s">
        <v>462</v>
      </c>
      <c r="D149" s="18" t="s">
        <v>165</v>
      </c>
      <c r="E149" s="19" t="s">
        <v>463</v>
      </c>
      <c r="F149" s="48"/>
      <c r="G149" s="104">
        <f t="shared" si="2"/>
        <v>0</v>
      </c>
      <c r="H149" s="49"/>
      <c r="I149" s="50"/>
      <c r="J149" s="50"/>
      <c r="K149" s="62" t="s">
        <v>398</v>
      </c>
      <c r="L149" s="81" t="s">
        <v>255</v>
      </c>
      <c r="M149" s="87" t="s">
        <v>10</v>
      </c>
    </row>
    <row r="150" spans="1:13" ht="45.75" thickBot="1">
      <c r="A150" s="20" t="s">
        <v>452</v>
      </c>
      <c r="B150" s="21" t="s">
        <v>210</v>
      </c>
      <c r="C150" s="22" t="s">
        <v>462</v>
      </c>
      <c r="D150" s="23" t="s">
        <v>171</v>
      </c>
      <c r="E150" s="25" t="s">
        <v>464</v>
      </c>
      <c r="F150" s="48"/>
      <c r="G150" s="104">
        <f t="shared" si="2"/>
        <v>0</v>
      </c>
      <c r="H150" s="51"/>
      <c r="I150" s="52"/>
      <c r="J150" s="52"/>
      <c r="K150" s="63" t="s">
        <v>213</v>
      </c>
      <c r="L150" s="82" t="s">
        <v>465</v>
      </c>
      <c r="M150" s="88" t="s">
        <v>466</v>
      </c>
    </row>
    <row r="151" spans="1:13" ht="90.75" thickBot="1">
      <c r="A151" s="26" t="s">
        <v>452</v>
      </c>
      <c r="B151" s="27" t="s">
        <v>210</v>
      </c>
      <c r="C151" s="28" t="s">
        <v>462</v>
      </c>
      <c r="D151" s="29" t="s">
        <v>205</v>
      </c>
      <c r="E151" s="30" t="s">
        <v>467</v>
      </c>
      <c r="F151" s="48"/>
      <c r="G151" s="105">
        <f t="shared" si="2"/>
        <v>0</v>
      </c>
      <c r="H151" s="53"/>
      <c r="I151" s="54"/>
      <c r="J151" s="54"/>
      <c r="K151" s="64" t="s">
        <v>398</v>
      </c>
      <c r="L151" s="83" t="s">
        <v>255</v>
      </c>
      <c r="M151" s="89" t="s">
        <v>10</v>
      </c>
    </row>
    <row r="152" spans="1:13" ht="75.75" thickBot="1">
      <c r="A152" s="15" t="s">
        <v>452</v>
      </c>
      <c r="B152" s="16" t="s">
        <v>210</v>
      </c>
      <c r="C152" s="17" t="s">
        <v>468</v>
      </c>
      <c r="D152" s="18" t="s">
        <v>165</v>
      </c>
      <c r="E152" s="19" t="s">
        <v>469</v>
      </c>
      <c r="F152" s="48"/>
      <c r="G152" s="104">
        <f t="shared" si="2"/>
        <v>0</v>
      </c>
      <c r="H152" s="49"/>
      <c r="I152" s="50"/>
      <c r="J152" s="50"/>
      <c r="K152" s="62" t="s">
        <v>398</v>
      </c>
      <c r="L152" s="81" t="s">
        <v>255</v>
      </c>
      <c r="M152" s="87" t="s">
        <v>10</v>
      </c>
    </row>
    <row r="153" spans="1:13" ht="135.75" thickBot="1">
      <c r="A153" s="20" t="s">
        <v>452</v>
      </c>
      <c r="B153" s="21" t="s">
        <v>210</v>
      </c>
      <c r="C153" s="22" t="s">
        <v>468</v>
      </c>
      <c r="D153" s="23" t="s">
        <v>171</v>
      </c>
      <c r="E153" s="25" t="s">
        <v>470</v>
      </c>
      <c r="F153" s="55"/>
      <c r="G153" s="104">
        <f t="shared" si="2"/>
        <v>0</v>
      </c>
      <c r="H153" s="51"/>
      <c r="I153" s="52"/>
      <c r="J153" s="52"/>
      <c r="K153" s="63" t="s">
        <v>398</v>
      </c>
      <c r="L153" s="82" t="s">
        <v>10</v>
      </c>
      <c r="M153" s="88" t="s">
        <v>10</v>
      </c>
    </row>
    <row r="154" spans="1:13" ht="45.75" thickBot="1">
      <c r="A154" s="20" t="s">
        <v>452</v>
      </c>
      <c r="B154" s="21" t="s">
        <v>210</v>
      </c>
      <c r="C154" s="22" t="s">
        <v>468</v>
      </c>
      <c r="D154" s="23" t="s">
        <v>205</v>
      </c>
      <c r="E154" s="25" t="s">
        <v>471</v>
      </c>
      <c r="F154" s="55"/>
      <c r="G154" s="104">
        <f t="shared" si="2"/>
        <v>0</v>
      </c>
      <c r="H154" s="51"/>
      <c r="I154" s="52"/>
      <c r="J154" s="52"/>
      <c r="K154" s="63" t="s">
        <v>398</v>
      </c>
      <c r="L154" s="82" t="s">
        <v>10</v>
      </c>
      <c r="M154" s="88" t="s">
        <v>10</v>
      </c>
    </row>
    <row r="155" spans="1:13" ht="225.75" thickBot="1">
      <c r="A155" s="20" t="s">
        <v>452</v>
      </c>
      <c r="B155" s="21" t="s">
        <v>210</v>
      </c>
      <c r="C155" s="22" t="s">
        <v>468</v>
      </c>
      <c r="D155" s="23" t="s">
        <v>207</v>
      </c>
      <c r="E155" s="25" t="s">
        <v>472</v>
      </c>
      <c r="F155" s="55"/>
      <c r="G155" s="104">
        <f t="shared" si="2"/>
        <v>0</v>
      </c>
      <c r="H155" s="51"/>
      <c r="I155" s="52"/>
      <c r="J155" s="52"/>
      <c r="K155" s="63" t="s">
        <v>398</v>
      </c>
      <c r="L155" s="82" t="s">
        <v>10</v>
      </c>
      <c r="M155" s="88" t="s">
        <v>10</v>
      </c>
    </row>
    <row r="156" spans="1:13" ht="60.75" thickBot="1">
      <c r="A156" s="20" t="s">
        <v>452</v>
      </c>
      <c r="B156" s="21" t="s">
        <v>210</v>
      </c>
      <c r="C156" s="22" t="s">
        <v>468</v>
      </c>
      <c r="D156" s="23" t="s">
        <v>226</v>
      </c>
      <c r="E156" s="25" t="s">
        <v>473</v>
      </c>
      <c r="F156" s="55"/>
      <c r="G156" s="104">
        <f t="shared" si="2"/>
        <v>0</v>
      </c>
      <c r="H156" s="51"/>
      <c r="I156" s="52"/>
      <c r="J156" s="52"/>
      <c r="K156" s="63" t="s">
        <v>398</v>
      </c>
      <c r="L156" s="82" t="s">
        <v>10</v>
      </c>
      <c r="M156" s="88" t="s">
        <v>10</v>
      </c>
    </row>
    <row r="157" spans="1:13" ht="60.75" thickBot="1">
      <c r="A157" s="20" t="s">
        <v>452</v>
      </c>
      <c r="B157" s="21" t="s">
        <v>210</v>
      </c>
      <c r="C157" s="22" t="s">
        <v>468</v>
      </c>
      <c r="D157" s="23" t="s">
        <v>231</v>
      </c>
      <c r="E157" s="25" t="s">
        <v>474</v>
      </c>
      <c r="F157" s="55"/>
      <c r="G157" s="104">
        <f t="shared" si="2"/>
        <v>0</v>
      </c>
      <c r="H157" s="51"/>
      <c r="I157" s="52"/>
      <c r="J157" s="52"/>
      <c r="K157" s="63" t="s">
        <v>398</v>
      </c>
      <c r="L157" s="82" t="s">
        <v>10</v>
      </c>
      <c r="M157" s="88" t="s">
        <v>10</v>
      </c>
    </row>
    <row r="158" spans="1:13" ht="120.75" thickBot="1">
      <c r="A158" s="20" t="s">
        <v>452</v>
      </c>
      <c r="B158" s="21" t="s">
        <v>210</v>
      </c>
      <c r="C158" s="22" t="s">
        <v>468</v>
      </c>
      <c r="D158" s="23" t="s">
        <v>233</v>
      </c>
      <c r="E158" s="36" t="s">
        <v>475</v>
      </c>
      <c r="F158" s="55"/>
      <c r="G158" s="104">
        <f t="shared" si="2"/>
        <v>0</v>
      </c>
      <c r="H158" s="51"/>
      <c r="I158" s="52"/>
      <c r="J158" s="52"/>
      <c r="K158" s="63" t="s">
        <v>398</v>
      </c>
      <c r="L158" s="82" t="s">
        <v>10</v>
      </c>
      <c r="M158" s="88" t="s">
        <v>10</v>
      </c>
    </row>
    <row r="159" spans="1:13" ht="75.75" thickBot="1">
      <c r="A159" s="26" t="s">
        <v>452</v>
      </c>
      <c r="B159" s="27" t="s">
        <v>210</v>
      </c>
      <c r="C159" s="28" t="s">
        <v>468</v>
      </c>
      <c r="D159" s="29" t="s">
        <v>236</v>
      </c>
      <c r="E159" s="30" t="s">
        <v>476</v>
      </c>
      <c r="F159" s="56"/>
      <c r="G159" s="105">
        <f t="shared" si="2"/>
        <v>0</v>
      </c>
      <c r="H159" s="53"/>
      <c r="I159" s="54"/>
      <c r="J159" s="54"/>
      <c r="K159" s="64" t="s">
        <v>398</v>
      </c>
      <c r="L159" s="83" t="s">
        <v>10</v>
      </c>
      <c r="M159" s="89" t="s">
        <v>10</v>
      </c>
    </row>
    <row r="160" spans="1:13" ht="45.75" thickBot="1">
      <c r="A160" s="15" t="s">
        <v>452</v>
      </c>
      <c r="B160" s="16" t="s">
        <v>210</v>
      </c>
      <c r="C160" s="17" t="s">
        <v>477</v>
      </c>
      <c r="D160" s="18" t="s">
        <v>165</v>
      </c>
      <c r="E160" s="19" t="s">
        <v>478</v>
      </c>
      <c r="F160" s="48"/>
      <c r="G160" s="104">
        <f t="shared" si="2"/>
        <v>0</v>
      </c>
      <c r="H160" s="49"/>
      <c r="I160" s="50"/>
      <c r="J160" s="50"/>
      <c r="K160" s="62" t="s">
        <v>398</v>
      </c>
      <c r="L160" s="81" t="s">
        <v>10</v>
      </c>
      <c r="M160" s="87" t="s">
        <v>10</v>
      </c>
    </row>
    <row r="161" spans="1:13" ht="45.75" thickBot="1">
      <c r="A161" s="20" t="s">
        <v>452</v>
      </c>
      <c r="B161" s="21" t="s">
        <v>210</v>
      </c>
      <c r="C161" s="22" t="s">
        <v>477</v>
      </c>
      <c r="D161" s="23" t="s">
        <v>165</v>
      </c>
      <c r="E161" s="25" t="s">
        <v>479</v>
      </c>
      <c r="F161" s="55"/>
      <c r="G161" s="104">
        <f t="shared" si="2"/>
        <v>0</v>
      </c>
      <c r="H161" s="51"/>
      <c r="I161" s="52"/>
      <c r="J161" s="52"/>
      <c r="K161" s="63" t="s">
        <v>398</v>
      </c>
      <c r="L161" s="82" t="s">
        <v>10</v>
      </c>
      <c r="M161" s="88" t="s">
        <v>10</v>
      </c>
    </row>
    <row r="162" spans="1:13" ht="45.75" thickBot="1">
      <c r="A162" s="20" t="s">
        <v>452</v>
      </c>
      <c r="B162" s="21" t="s">
        <v>210</v>
      </c>
      <c r="C162" s="22" t="s">
        <v>477</v>
      </c>
      <c r="D162" s="23" t="s">
        <v>165</v>
      </c>
      <c r="E162" s="25" t="s">
        <v>480</v>
      </c>
      <c r="F162" s="55"/>
      <c r="G162" s="104">
        <f t="shared" si="2"/>
        <v>0</v>
      </c>
      <c r="H162" s="51"/>
      <c r="I162" s="52"/>
      <c r="J162" s="52"/>
      <c r="K162" s="63" t="s">
        <v>398</v>
      </c>
      <c r="L162" s="82" t="s">
        <v>10</v>
      </c>
      <c r="M162" s="88" t="s">
        <v>10</v>
      </c>
    </row>
    <row r="163" spans="1:13" ht="45.75" thickBot="1">
      <c r="A163" s="20" t="s">
        <v>452</v>
      </c>
      <c r="B163" s="21" t="s">
        <v>210</v>
      </c>
      <c r="C163" s="22" t="s">
        <v>477</v>
      </c>
      <c r="D163" s="23" t="s">
        <v>165</v>
      </c>
      <c r="E163" s="25" t="s">
        <v>481</v>
      </c>
      <c r="F163" s="55"/>
      <c r="G163" s="104">
        <f t="shared" si="2"/>
        <v>0</v>
      </c>
      <c r="H163" s="51"/>
      <c r="I163" s="52"/>
      <c r="J163" s="52"/>
      <c r="K163" s="63" t="s">
        <v>398</v>
      </c>
      <c r="L163" s="82" t="s">
        <v>10</v>
      </c>
      <c r="M163" s="88" t="s">
        <v>10</v>
      </c>
    </row>
    <row r="164" spans="1:13" ht="45.75" thickBot="1">
      <c r="A164" s="20" t="s">
        <v>452</v>
      </c>
      <c r="B164" s="21" t="s">
        <v>210</v>
      </c>
      <c r="C164" s="22" t="s">
        <v>477</v>
      </c>
      <c r="D164" s="23" t="s">
        <v>165</v>
      </c>
      <c r="E164" s="25" t="s">
        <v>482</v>
      </c>
      <c r="F164" s="55"/>
      <c r="G164" s="104">
        <f t="shared" si="2"/>
        <v>0</v>
      </c>
      <c r="H164" s="51"/>
      <c r="I164" s="52"/>
      <c r="J164" s="52"/>
      <c r="K164" s="63" t="s">
        <v>398</v>
      </c>
      <c r="L164" s="82" t="s">
        <v>10</v>
      </c>
      <c r="M164" s="88" t="s">
        <v>10</v>
      </c>
    </row>
    <row r="165" spans="1:13" ht="45.75" thickBot="1">
      <c r="A165" s="20" t="s">
        <v>452</v>
      </c>
      <c r="B165" s="21" t="s">
        <v>210</v>
      </c>
      <c r="C165" s="22" t="s">
        <v>477</v>
      </c>
      <c r="D165" s="23" t="s">
        <v>171</v>
      </c>
      <c r="E165" s="25" t="s">
        <v>483</v>
      </c>
      <c r="F165" s="55"/>
      <c r="G165" s="104">
        <f t="shared" si="2"/>
        <v>0</v>
      </c>
      <c r="H165" s="51"/>
      <c r="I165" s="52"/>
      <c r="J165" s="52"/>
      <c r="K165" s="63" t="s">
        <v>398</v>
      </c>
      <c r="L165" s="82" t="s">
        <v>10</v>
      </c>
      <c r="M165" s="88" t="s">
        <v>10</v>
      </c>
    </row>
    <row r="166" spans="1:13" ht="45.75" thickBot="1">
      <c r="A166" s="20" t="s">
        <v>452</v>
      </c>
      <c r="B166" s="21" t="s">
        <v>210</v>
      </c>
      <c r="C166" s="22" t="s">
        <v>477</v>
      </c>
      <c r="D166" s="23" t="s">
        <v>171</v>
      </c>
      <c r="E166" s="25" t="s">
        <v>484</v>
      </c>
      <c r="F166" s="55"/>
      <c r="G166" s="104">
        <f t="shared" si="2"/>
        <v>0</v>
      </c>
      <c r="H166" s="51"/>
      <c r="I166" s="52"/>
      <c r="J166" s="52"/>
      <c r="K166" s="63" t="s">
        <v>398</v>
      </c>
      <c r="L166" s="82" t="s">
        <v>10</v>
      </c>
      <c r="M166" s="88" t="s">
        <v>10</v>
      </c>
    </row>
    <row r="167" spans="1:13" ht="45.75" thickBot="1">
      <c r="A167" s="20" t="s">
        <v>452</v>
      </c>
      <c r="B167" s="21" t="s">
        <v>210</v>
      </c>
      <c r="C167" s="22" t="s">
        <v>477</v>
      </c>
      <c r="D167" s="23" t="s">
        <v>171</v>
      </c>
      <c r="E167" s="25" t="s">
        <v>485</v>
      </c>
      <c r="F167" s="55"/>
      <c r="G167" s="104">
        <f t="shared" si="2"/>
        <v>0</v>
      </c>
      <c r="H167" s="51"/>
      <c r="I167" s="52"/>
      <c r="J167" s="52"/>
      <c r="K167" s="63" t="s">
        <v>398</v>
      </c>
      <c r="L167" s="82" t="s">
        <v>10</v>
      </c>
      <c r="M167" s="88" t="s">
        <v>10</v>
      </c>
    </row>
    <row r="168" spans="1:13" ht="45.75" thickBot="1">
      <c r="A168" s="20" t="s">
        <v>452</v>
      </c>
      <c r="B168" s="21" t="s">
        <v>210</v>
      </c>
      <c r="C168" s="22" t="s">
        <v>477</v>
      </c>
      <c r="D168" s="23" t="s">
        <v>171</v>
      </c>
      <c r="E168" s="25" t="s">
        <v>486</v>
      </c>
      <c r="F168" s="55"/>
      <c r="G168" s="104">
        <f t="shared" si="2"/>
        <v>0</v>
      </c>
      <c r="H168" s="51"/>
      <c r="I168" s="52"/>
      <c r="J168" s="52"/>
      <c r="K168" s="63" t="s">
        <v>398</v>
      </c>
      <c r="L168" s="82" t="s">
        <v>10</v>
      </c>
      <c r="M168" s="88" t="s">
        <v>10</v>
      </c>
    </row>
    <row r="169" spans="1:13" ht="60.75" thickBot="1">
      <c r="A169" s="26" t="s">
        <v>452</v>
      </c>
      <c r="B169" s="27" t="s">
        <v>210</v>
      </c>
      <c r="C169" s="28" t="s">
        <v>477</v>
      </c>
      <c r="D169" s="29" t="s">
        <v>205</v>
      </c>
      <c r="E169" s="30" t="s">
        <v>487</v>
      </c>
      <c r="F169" s="56"/>
      <c r="G169" s="105">
        <f t="shared" si="2"/>
        <v>0</v>
      </c>
      <c r="H169" s="53"/>
      <c r="I169" s="54"/>
      <c r="J169" s="54"/>
      <c r="K169" s="64" t="s">
        <v>398</v>
      </c>
      <c r="L169" s="83" t="s">
        <v>10</v>
      </c>
      <c r="M169" s="89" t="s">
        <v>10</v>
      </c>
    </row>
    <row r="170" spans="1:13" ht="75.75" thickBot="1">
      <c r="A170" s="15" t="s">
        <v>488</v>
      </c>
      <c r="B170" s="16" t="s">
        <v>163</v>
      </c>
      <c r="C170" s="17" t="s">
        <v>489</v>
      </c>
      <c r="D170" s="18" t="s">
        <v>165</v>
      </c>
      <c r="E170" s="19" t="s">
        <v>490</v>
      </c>
      <c r="F170" s="48"/>
      <c r="G170" s="104">
        <f t="shared" si="2"/>
        <v>0</v>
      </c>
      <c r="H170" s="49"/>
      <c r="I170" s="50"/>
      <c r="J170" s="50"/>
      <c r="K170" s="62" t="s">
        <v>199</v>
      </c>
      <c r="L170" s="81" t="s">
        <v>10</v>
      </c>
      <c r="M170" s="87" t="s">
        <v>10</v>
      </c>
    </row>
    <row r="171" spans="1:13" ht="135.75" thickBot="1">
      <c r="A171" s="20" t="s">
        <v>488</v>
      </c>
      <c r="B171" s="21" t="s">
        <v>163</v>
      </c>
      <c r="C171" s="22" t="s">
        <v>489</v>
      </c>
      <c r="D171" s="23" t="s">
        <v>165</v>
      </c>
      <c r="E171" s="25" t="s">
        <v>491</v>
      </c>
      <c r="F171" s="48"/>
      <c r="G171" s="104">
        <f t="shared" si="2"/>
        <v>0</v>
      </c>
      <c r="H171" s="51"/>
      <c r="I171" s="52"/>
      <c r="J171" s="52"/>
      <c r="K171" s="63" t="s">
        <v>199</v>
      </c>
      <c r="L171" s="82" t="s">
        <v>200</v>
      </c>
      <c r="M171" s="88" t="s">
        <v>201</v>
      </c>
    </row>
    <row r="172" spans="1:13" ht="150.75" thickBot="1">
      <c r="A172" s="20" t="s">
        <v>488</v>
      </c>
      <c r="B172" s="21" t="s">
        <v>163</v>
      </c>
      <c r="C172" s="22" t="s">
        <v>489</v>
      </c>
      <c r="D172" s="23" t="s">
        <v>171</v>
      </c>
      <c r="E172" s="25" t="s">
        <v>492</v>
      </c>
      <c r="F172" s="48"/>
      <c r="G172" s="104">
        <f t="shared" si="2"/>
        <v>0</v>
      </c>
      <c r="H172" s="51"/>
      <c r="I172" s="52"/>
      <c r="J172" s="52"/>
      <c r="K172" s="63" t="s">
        <v>199</v>
      </c>
      <c r="L172" s="82" t="s">
        <v>203</v>
      </c>
      <c r="M172" s="88" t="s">
        <v>204</v>
      </c>
    </row>
    <row r="173" spans="1:13" ht="285.75" thickBot="1">
      <c r="A173" s="20" t="s">
        <v>488</v>
      </c>
      <c r="B173" s="21" t="s">
        <v>163</v>
      </c>
      <c r="C173" s="22" t="s">
        <v>489</v>
      </c>
      <c r="D173" s="23" t="s">
        <v>205</v>
      </c>
      <c r="E173" s="25" t="s">
        <v>493</v>
      </c>
      <c r="F173" s="48"/>
      <c r="G173" s="104">
        <f t="shared" si="2"/>
        <v>0</v>
      </c>
      <c r="H173" s="51"/>
      <c r="I173" s="52"/>
      <c r="J173" s="52"/>
      <c r="K173" s="63" t="s">
        <v>199</v>
      </c>
      <c r="L173" s="82" t="s">
        <v>494</v>
      </c>
      <c r="M173" s="88" t="s">
        <v>495</v>
      </c>
    </row>
    <row r="174" spans="1:13" ht="45.75" thickBot="1">
      <c r="A174" s="20" t="s">
        <v>488</v>
      </c>
      <c r="B174" s="21" t="s">
        <v>163</v>
      </c>
      <c r="C174" s="22" t="s">
        <v>489</v>
      </c>
      <c r="D174" s="23" t="s">
        <v>207</v>
      </c>
      <c r="E174" s="25" t="s">
        <v>496</v>
      </c>
      <c r="F174" s="48"/>
      <c r="G174" s="104">
        <f t="shared" si="2"/>
        <v>0</v>
      </c>
      <c r="H174" s="51"/>
      <c r="I174" s="52"/>
      <c r="J174" s="52"/>
      <c r="K174" s="63" t="s">
        <v>199</v>
      </c>
      <c r="L174" s="82" t="s">
        <v>497</v>
      </c>
      <c r="M174" s="88" t="s">
        <v>498</v>
      </c>
    </row>
    <row r="175" spans="1:13" ht="30.75" thickBot="1">
      <c r="A175" s="20" t="s">
        <v>488</v>
      </c>
      <c r="B175" s="21" t="s">
        <v>163</v>
      </c>
      <c r="C175" s="22" t="s">
        <v>489</v>
      </c>
      <c r="D175" s="23" t="s">
        <v>207</v>
      </c>
      <c r="E175" s="25" t="s">
        <v>499</v>
      </c>
      <c r="F175" s="48"/>
      <c r="G175" s="104">
        <f t="shared" si="2"/>
        <v>0</v>
      </c>
      <c r="H175" s="51"/>
      <c r="I175" s="52"/>
      <c r="J175" s="52"/>
      <c r="K175" s="63" t="s">
        <v>199</v>
      </c>
      <c r="L175" s="82" t="s">
        <v>497</v>
      </c>
      <c r="M175" s="88" t="s">
        <v>498</v>
      </c>
    </row>
    <row r="176" spans="1:13" ht="45.75" thickBot="1">
      <c r="A176" s="20" t="s">
        <v>488</v>
      </c>
      <c r="B176" s="21" t="s">
        <v>163</v>
      </c>
      <c r="C176" s="22" t="s">
        <v>489</v>
      </c>
      <c r="D176" s="23" t="s">
        <v>207</v>
      </c>
      <c r="E176" s="37" t="s">
        <v>500</v>
      </c>
      <c r="F176" s="48"/>
      <c r="G176" s="104">
        <f t="shared" si="2"/>
        <v>0</v>
      </c>
      <c r="H176" s="51"/>
      <c r="I176" s="52"/>
      <c r="J176" s="52"/>
      <c r="K176" s="63" t="s">
        <v>199</v>
      </c>
      <c r="L176" s="82" t="s">
        <v>497</v>
      </c>
      <c r="M176" s="88" t="s">
        <v>498</v>
      </c>
    </row>
    <row r="177" spans="1:13" ht="30.75" thickBot="1">
      <c r="A177" s="20" t="s">
        <v>488</v>
      </c>
      <c r="B177" s="21" t="s">
        <v>163</v>
      </c>
      <c r="C177" s="22" t="s">
        <v>489</v>
      </c>
      <c r="D177" s="23" t="s">
        <v>207</v>
      </c>
      <c r="E177" s="25" t="s">
        <v>501</v>
      </c>
      <c r="F177" s="48"/>
      <c r="G177" s="104">
        <f t="shared" si="2"/>
        <v>0</v>
      </c>
      <c r="H177" s="51"/>
      <c r="I177" s="52"/>
      <c r="J177" s="52"/>
      <c r="K177" s="63" t="s">
        <v>199</v>
      </c>
      <c r="L177" s="82" t="s">
        <v>497</v>
      </c>
      <c r="M177" s="88" t="s">
        <v>498</v>
      </c>
    </row>
    <row r="178" spans="1:13" ht="30.75" thickBot="1">
      <c r="A178" s="20" t="s">
        <v>488</v>
      </c>
      <c r="B178" s="21" t="s">
        <v>163</v>
      </c>
      <c r="C178" s="22" t="s">
        <v>489</v>
      </c>
      <c r="D178" s="23" t="s">
        <v>207</v>
      </c>
      <c r="E178" s="25" t="s">
        <v>502</v>
      </c>
      <c r="F178" s="48"/>
      <c r="G178" s="104">
        <f t="shared" si="2"/>
        <v>0</v>
      </c>
      <c r="H178" s="51"/>
      <c r="I178" s="52"/>
      <c r="J178" s="52"/>
      <c r="K178" s="63" t="s">
        <v>199</v>
      </c>
      <c r="L178" s="82" t="s">
        <v>497</v>
      </c>
      <c r="M178" s="88" t="s">
        <v>498</v>
      </c>
    </row>
    <row r="179" spans="1:13" ht="60.75" thickBot="1">
      <c r="A179" s="20" t="s">
        <v>488</v>
      </c>
      <c r="B179" s="21" t="s">
        <v>163</v>
      </c>
      <c r="C179" s="22" t="s">
        <v>489</v>
      </c>
      <c r="D179" s="23" t="s">
        <v>226</v>
      </c>
      <c r="E179" s="25" t="s">
        <v>503</v>
      </c>
      <c r="F179" s="48"/>
      <c r="G179" s="104">
        <f t="shared" si="2"/>
        <v>0</v>
      </c>
      <c r="H179" s="51"/>
      <c r="I179" s="52"/>
      <c r="J179" s="52"/>
      <c r="K179" s="63" t="s">
        <v>199</v>
      </c>
      <c r="L179" s="82" t="s">
        <v>497</v>
      </c>
      <c r="M179" s="88" t="s">
        <v>498</v>
      </c>
    </row>
    <row r="180" spans="1:13" ht="135.75" thickBot="1">
      <c r="A180" s="20" t="s">
        <v>488</v>
      </c>
      <c r="B180" s="21" t="s">
        <v>163</v>
      </c>
      <c r="C180" s="22" t="s">
        <v>489</v>
      </c>
      <c r="D180" s="23" t="s">
        <v>231</v>
      </c>
      <c r="E180" s="25" t="s">
        <v>504</v>
      </c>
      <c r="F180" s="48"/>
      <c r="G180" s="104">
        <f t="shared" si="2"/>
        <v>0</v>
      </c>
      <c r="H180" s="51"/>
      <c r="I180" s="52"/>
      <c r="J180" s="52"/>
      <c r="K180" s="63" t="s">
        <v>199</v>
      </c>
      <c r="L180" s="82" t="s">
        <v>494</v>
      </c>
      <c r="M180" s="88" t="s">
        <v>495</v>
      </c>
    </row>
    <row r="181" spans="1:13" ht="45.75" thickBot="1">
      <c r="A181" s="20" t="s">
        <v>488</v>
      </c>
      <c r="B181" s="21" t="s">
        <v>163</v>
      </c>
      <c r="C181" s="22" t="s">
        <v>489</v>
      </c>
      <c r="D181" s="23" t="s">
        <v>233</v>
      </c>
      <c r="E181" s="25" t="s">
        <v>505</v>
      </c>
      <c r="F181" s="48"/>
      <c r="G181" s="104">
        <f t="shared" si="2"/>
        <v>0</v>
      </c>
      <c r="H181" s="51"/>
      <c r="I181" s="52"/>
      <c r="J181" s="52"/>
      <c r="K181" s="63" t="s">
        <v>199</v>
      </c>
      <c r="L181" s="82" t="s">
        <v>506</v>
      </c>
      <c r="M181" s="88" t="s">
        <v>507</v>
      </c>
    </row>
    <row r="182" spans="1:13" ht="60.75" thickBot="1">
      <c r="A182" s="20" t="s">
        <v>488</v>
      </c>
      <c r="B182" s="21" t="s">
        <v>163</v>
      </c>
      <c r="C182" s="22" t="s">
        <v>489</v>
      </c>
      <c r="D182" s="23" t="s">
        <v>233</v>
      </c>
      <c r="E182" s="25" t="s">
        <v>508</v>
      </c>
      <c r="F182" s="48"/>
      <c r="G182" s="104">
        <f t="shared" si="2"/>
        <v>0</v>
      </c>
      <c r="H182" s="51"/>
      <c r="I182" s="52"/>
      <c r="J182" s="52"/>
      <c r="K182" s="63" t="s">
        <v>199</v>
      </c>
      <c r="L182" s="82" t="s">
        <v>506</v>
      </c>
      <c r="M182" s="88" t="s">
        <v>507</v>
      </c>
    </row>
    <row r="183" spans="1:13" ht="60.75" thickBot="1">
      <c r="A183" s="20" t="s">
        <v>488</v>
      </c>
      <c r="B183" s="21" t="s">
        <v>163</v>
      </c>
      <c r="C183" s="22" t="s">
        <v>489</v>
      </c>
      <c r="D183" s="23" t="s">
        <v>233</v>
      </c>
      <c r="E183" s="25" t="s">
        <v>509</v>
      </c>
      <c r="F183" s="48"/>
      <c r="G183" s="104">
        <f t="shared" si="2"/>
        <v>0</v>
      </c>
      <c r="H183" s="51"/>
      <c r="I183" s="52"/>
      <c r="J183" s="52"/>
      <c r="K183" s="63" t="s">
        <v>199</v>
      </c>
      <c r="L183" s="82" t="s">
        <v>506</v>
      </c>
      <c r="M183" s="88" t="s">
        <v>507</v>
      </c>
    </row>
    <row r="184" spans="1:13" ht="30.75" thickBot="1">
      <c r="A184" s="20" t="s">
        <v>488</v>
      </c>
      <c r="B184" s="21" t="s">
        <v>163</v>
      </c>
      <c r="C184" s="22" t="s">
        <v>489</v>
      </c>
      <c r="D184" s="23" t="s">
        <v>233</v>
      </c>
      <c r="E184" s="25" t="s">
        <v>510</v>
      </c>
      <c r="F184" s="48"/>
      <c r="G184" s="104">
        <f t="shared" si="2"/>
        <v>0</v>
      </c>
      <c r="H184" s="51"/>
      <c r="I184" s="52"/>
      <c r="J184" s="52"/>
      <c r="K184" s="63" t="s">
        <v>199</v>
      </c>
      <c r="L184" s="82" t="s">
        <v>506</v>
      </c>
      <c r="M184" s="88" t="s">
        <v>507</v>
      </c>
    </row>
    <row r="185" spans="1:13" ht="345.75" thickBot="1">
      <c r="A185" s="20" t="s">
        <v>488</v>
      </c>
      <c r="B185" s="21" t="s">
        <v>163</v>
      </c>
      <c r="C185" s="22" t="s">
        <v>489</v>
      </c>
      <c r="D185" s="23" t="s">
        <v>236</v>
      </c>
      <c r="E185" s="38" t="s">
        <v>511</v>
      </c>
      <c r="F185" s="48"/>
      <c r="G185" s="104">
        <f t="shared" si="2"/>
        <v>0</v>
      </c>
      <c r="H185" s="51"/>
      <c r="I185" s="52"/>
      <c r="J185" s="52"/>
      <c r="K185" s="63" t="s">
        <v>199</v>
      </c>
      <c r="L185" s="82" t="s">
        <v>506</v>
      </c>
      <c r="M185" s="88" t="s">
        <v>507</v>
      </c>
    </row>
    <row r="186" spans="1:13" ht="30.75" thickBot="1">
      <c r="A186" s="20" t="s">
        <v>488</v>
      </c>
      <c r="B186" s="21" t="s">
        <v>163</v>
      </c>
      <c r="C186" s="22" t="s">
        <v>489</v>
      </c>
      <c r="D186" s="23" t="s">
        <v>257</v>
      </c>
      <c r="E186" s="25" t="s">
        <v>405</v>
      </c>
      <c r="F186" s="169" t="s">
        <v>592</v>
      </c>
      <c r="G186" s="104" t="b">
        <f t="shared" si="2"/>
        <v>0</v>
      </c>
      <c r="H186" s="51"/>
      <c r="I186" s="52"/>
      <c r="J186" s="52"/>
      <c r="K186" s="63" t="s">
        <v>10</v>
      </c>
      <c r="L186" s="72" t="s">
        <v>10</v>
      </c>
      <c r="M186" s="71" t="s">
        <v>10</v>
      </c>
    </row>
    <row r="187" spans="1:13" ht="30.75" thickBot="1">
      <c r="A187" s="26" t="s">
        <v>488</v>
      </c>
      <c r="B187" s="27" t="s">
        <v>163</v>
      </c>
      <c r="C187" s="28" t="s">
        <v>489</v>
      </c>
      <c r="D187" s="29" t="s">
        <v>259</v>
      </c>
      <c r="E187" s="30" t="s">
        <v>405</v>
      </c>
      <c r="F187" s="169" t="s">
        <v>592</v>
      </c>
      <c r="G187" s="105" t="b">
        <f t="shared" si="2"/>
        <v>0</v>
      </c>
      <c r="H187" s="53"/>
      <c r="I187" s="54"/>
      <c r="J187" s="54"/>
      <c r="K187" s="64" t="s">
        <v>10</v>
      </c>
      <c r="L187" s="73" t="s">
        <v>10</v>
      </c>
      <c r="M187" s="74" t="s">
        <v>10</v>
      </c>
    </row>
    <row r="188" spans="1:13" ht="60.75" thickBot="1">
      <c r="A188" s="15" t="s">
        <v>488</v>
      </c>
      <c r="B188" s="16" t="s">
        <v>163</v>
      </c>
      <c r="C188" s="17" t="s">
        <v>512</v>
      </c>
      <c r="D188" s="18" t="s">
        <v>165</v>
      </c>
      <c r="E188" s="19" t="s">
        <v>513</v>
      </c>
      <c r="F188" s="48"/>
      <c r="G188" s="104">
        <f t="shared" si="2"/>
        <v>0</v>
      </c>
      <c r="H188" s="49"/>
      <c r="I188" s="50"/>
      <c r="J188" s="50"/>
      <c r="K188" s="62" t="s">
        <v>199</v>
      </c>
      <c r="L188" s="81" t="s">
        <v>497</v>
      </c>
      <c r="M188" s="87" t="s">
        <v>514</v>
      </c>
    </row>
    <row r="189" spans="1:13" ht="90.75" thickBot="1">
      <c r="A189" s="20" t="s">
        <v>488</v>
      </c>
      <c r="B189" s="21" t="s">
        <v>163</v>
      </c>
      <c r="C189" s="22" t="s">
        <v>512</v>
      </c>
      <c r="D189" s="23" t="s">
        <v>165</v>
      </c>
      <c r="E189" s="25" t="s">
        <v>515</v>
      </c>
      <c r="F189" s="48"/>
      <c r="G189" s="104">
        <f t="shared" si="2"/>
        <v>0</v>
      </c>
      <c r="H189" s="51"/>
      <c r="I189" s="52"/>
      <c r="J189" s="52"/>
      <c r="K189" s="63" t="s">
        <v>199</v>
      </c>
      <c r="L189" s="82" t="s">
        <v>497</v>
      </c>
      <c r="M189" s="88" t="s">
        <v>514</v>
      </c>
    </row>
    <row r="190" spans="1:13" ht="315.75" thickBot="1">
      <c r="A190" s="26" t="s">
        <v>488</v>
      </c>
      <c r="B190" s="27" t="s">
        <v>163</v>
      </c>
      <c r="C190" s="28" t="s">
        <v>512</v>
      </c>
      <c r="D190" s="29" t="s">
        <v>171</v>
      </c>
      <c r="E190" s="30" t="s">
        <v>516</v>
      </c>
      <c r="F190" s="48"/>
      <c r="G190" s="105">
        <f t="shared" si="2"/>
        <v>0</v>
      </c>
      <c r="H190" s="53"/>
      <c r="I190" s="54"/>
      <c r="J190" s="54"/>
      <c r="K190" s="64" t="s">
        <v>199</v>
      </c>
      <c r="L190" s="85" t="s">
        <v>497</v>
      </c>
      <c r="M190" s="91" t="s">
        <v>514</v>
      </c>
    </row>
    <row r="191" spans="1:13" ht="60.75" thickBot="1">
      <c r="A191" s="15" t="s">
        <v>488</v>
      </c>
      <c r="B191" s="16" t="s">
        <v>163</v>
      </c>
      <c r="C191" s="17" t="s">
        <v>517</v>
      </c>
      <c r="D191" s="18" t="s">
        <v>165</v>
      </c>
      <c r="E191" s="19" t="s">
        <v>518</v>
      </c>
      <c r="F191" s="48"/>
      <c r="G191" s="104">
        <f t="shared" si="2"/>
        <v>0</v>
      </c>
      <c r="H191" s="49"/>
      <c r="I191" s="50"/>
      <c r="J191" s="50"/>
      <c r="K191" s="92" t="s">
        <v>199</v>
      </c>
      <c r="L191" s="97" t="s">
        <v>506</v>
      </c>
      <c r="M191" s="98" t="s">
        <v>507</v>
      </c>
    </row>
    <row r="192" spans="1:13" ht="75.75" thickBot="1">
      <c r="A192" s="20" t="s">
        <v>488</v>
      </c>
      <c r="B192" s="21" t="s">
        <v>163</v>
      </c>
      <c r="C192" s="22" t="s">
        <v>517</v>
      </c>
      <c r="D192" s="23" t="s">
        <v>171</v>
      </c>
      <c r="E192" s="25" t="s">
        <v>519</v>
      </c>
      <c r="F192" s="48"/>
      <c r="G192" s="104">
        <f t="shared" si="2"/>
        <v>0</v>
      </c>
      <c r="H192" s="51"/>
      <c r="I192" s="52"/>
      <c r="J192" s="52"/>
      <c r="K192" s="93" t="s">
        <v>199</v>
      </c>
      <c r="L192" s="99" t="s">
        <v>506</v>
      </c>
      <c r="M192" s="100" t="s">
        <v>507</v>
      </c>
    </row>
    <row r="193" spans="1:13" ht="60.75" thickBot="1">
      <c r="A193" s="20" t="s">
        <v>488</v>
      </c>
      <c r="B193" s="21" t="s">
        <v>163</v>
      </c>
      <c r="C193" s="22" t="s">
        <v>517</v>
      </c>
      <c r="D193" s="23" t="s">
        <v>171</v>
      </c>
      <c r="E193" s="25" t="s">
        <v>520</v>
      </c>
      <c r="F193" s="48"/>
      <c r="G193" s="104">
        <f t="shared" si="2"/>
        <v>0</v>
      </c>
      <c r="H193" s="51"/>
      <c r="I193" s="52"/>
      <c r="J193" s="52"/>
      <c r="K193" s="93" t="s">
        <v>199</v>
      </c>
      <c r="L193" s="99" t="s">
        <v>506</v>
      </c>
      <c r="M193" s="100" t="s">
        <v>507</v>
      </c>
    </row>
    <row r="194" spans="1:13" ht="30.75" thickBot="1">
      <c r="A194" s="20" t="s">
        <v>488</v>
      </c>
      <c r="B194" s="21" t="s">
        <v>163</v>
      </c>
      <c r="C194" s="22" t="s">
        <v>517</v>
      </c>
      <c r="D194" s="23" t="s">
        <v>171</v>
      </c>
      <c r="E194" s="25" t="s">
        <v>521</v>
      </c>
      <c r="F194" s="48"/>
      <c r="G194" s="104">
        <f t="shared" si="2"/>
        <v>0</v>
      </c>
      <c r="H194" s="51"/>
      <c r="I194" s="52"/>
      <c r="J194" s="52"/>
      <c r="K194" s="93" t="s">
        <v>199</v>
      </c>
      <c r="L194" s="99" t="s">
        <v>506</v>
      </c>
      <c r="M194" s="100" t="s">
        <v>507</v>
      </c>
    </row>
    <row r="195" spans="1:13" ht="60.75" thickBot="1">
      <c r="A195" s="20" t="s">
        <v>488</v>
      </c>
      <c r="B195" s="21" t="s">
        <v>163</v>
      </c>
      <c r="C195" s="22" t="s">
        <v>517</v>
      </c>
      <c r="D195" s="23" t="s">
        <v>171</v>
      </c>
      <c r="E195" s="25" t="s">
        <v>522</v>
      </c>
      <c r="F195" s="48"/>
      <c r="G195" s="104">
        <f t="shared" si="2"/>
        <v>0</v>
      </c>
      <c r="H195" s="51"/>
      <c r="I195" s="52"/>
      <c r="J195" s="52"/>
      <c r="K195" s="93" t="s">
        <v>199</v>
      </c>
      <c r="L195" s="99" t="s">
        <v>506</v>
      </c>
      <c r="M195" s="100" t="s">
        <v>507</v>
      </c>
    </row>
    <row r="196" spans="1:13" ht="30.75" thickBot="1">
      <c r="A196" s="20" t="s">
        <v>488</v>
      </c>
      <c r="B196" s="21" t="s">
        <v>163</v>
      </c>
      <c r="C196" s="22" t="s">
        <v>517</v>
      </c>
      <c r="D196" s="23" t="s">
        <v>171</v>
      </c>
      <c r="E196" s="25" t="s">
        <v>523</v>
      </c>
      <c r="F196" s="48"/>
      <c r="G196" s="104">
        <f t="shared" si="2"/>
        <v>0</v>
      </c>
      <c r="H196" s="51"/>
      <c r="I196" s="52"/>
      <c r="J196" s="52"/>
      <c r="K196" s="93" t="s">
        <v>199</v>
      </c>
      <c r="L196" s="99" t="s">
        <v>506</v>
      </c>
      <c r="M196" s="100" t="s">
        <v>507</v>
      </c>
    </row>
    <row r="197" spans="1:13" ht="45.75" thickBot="1">
      <c r="A197" s="20" t="s">
        <v>488</v>
      </c>
      <c r="B197" s="21" t="s">
        <v>163</v>
      </c>
      <c r="C197" s="22" t="s">
        <v>517</v>
      </c>
      <c r="D197" s="23" t="s">
        <v>171</v>
      </c>
      <c r="E197" s="25" t="s">
        <v>524</v>
      </c>
      <c r="F197" s="48"/>
      <c r="G197" s="104">
        <f t="shared" ref="G197:G250" si="3">IF(F197="Ja",1,IF(F197="Nein",0,IF(F197="Teilweise",0.5,IF(F197="n/a","",IF(F197="",0)))))</f>
        <v>0</v>
      </c>
      <c r="H197" s="51"/>
      <c r="I197" s="52"/>
      <c r="J197" s="52"/>
      <c r="K197" s="93" t="s">
        <v>199</v>
      </c>
      <c r="L197" s="99" t="s">
        <v>506</v>
      </c>
      <c r="M197" s="100" t="s">
        <v>507</v>
      </c>
    </row>
    <row r="198" spans="1:13" ht="30.75" thickBot="1">
      <c r="A198" s="20" t="s">
        <v>488</v>
      </c>
      <c r="B198" s="21" t="s">
        <v>163</v>
      </c>
      <c r="C198" s="22" t="s">
        <v>517</v>
      </c>
      <c r="D198" s="23" t="s">
        <v>171</v>
      </c>
      <c r="E198" s="25" t="s">
        <v>525</v>
      </c>
      <c r="F198" s="48"/>
      <c r="G198" s="104">
        <f t="shared" si="3"/>
        <v>0</v>
      </c>
      <c r="H198" s="51"/>
      <c r="I198" s="52"/>
      <c r="J198" s="52"/>
      <c r="K198" s="93" t="s">
        <v>199</v>
      </c>
      <c r="L198" s="99" t="s">
        <v>506</v>
      </c>
      <c r="M198" s="100" t="s">
        <v>507</v>
      </c>
    </row>
    <row r="199" spans="1:13" ht="30.75" thickBot="1">
      <c r="A199" s="20" t="s">
        <v>488</v>
      </c>
      <c r="B199" s="21" t="s">
        <v>163</v>
      </c>
      <c r="C199" s="22" t="s">
        <v>517</v>
      </c>
      <c r="D199" s="23" t="s">
        <v>171</v>
      </c>
      <c r="E199" s="25" t="s">
        <v>526</v>
      </c>
      <c r="F199" s="48"/>
      <c r="G199" s="104">
        <f t="shared" si="3"/>
        <v>0</v>
      </c>
      <c r="H199" s="51"/>
      <c r="I199" s="52"/>
      <c r="J199" s="52"/>
      <c r="K199" s="93" t="s">
        <v>199</v>
      </c>
      <c r="L199" s="99" t="s">
        <v>506</v>
      </c>
      <c r="M199" s="100" t="s">
        <v>507</v>
      </c>
    </row>
    <row r="200" spans="1:13" ht="30.75" thickBot="1">
      <c r="A200" s="20" t="s">
        <v>488</v>
      </c>
      <c r="B200" s="21" t="s">
        <v>163</v>
      </c>
      <c r="C200" s="22" t="s">
        <v>517</v>
      </c>
      <c r="D200" s="23" t="s">
        <v>171</v>
      </c>
      <c r="E200" s="25" t="s">
        <v>527</v>
      </c>
      <c r="F200" s="48"/>
      <c r="G200" s="104">
        <f t="shared" si="3"/>
        <v>0</v>
      </c>
      <c r="H200" s="51"/>
      <c r="I200" s="52"/>
      <c r="J200" s="52"/>
      <c r="K200" s="93" t="s">
        <v>199</v>
      </c>
      <c r="L200" s="99" t="s">
        <v>506</v>
      </c>
      <c r="M200" s="100" t="s">
        <v>507</v>
      </c>
    </row>
    <row r="201" spans="1:13" ht="90.75" thickBot="1">
      <c r="A201" s="20" t="s">
        <v>488</v>
      </c>
      <c r="B201" s="21" t="s">
        <v>163</v>
      </c>
      <c r="C201" s="22" t="s">
        <v>517</v>
      </c>
      <c r="D201" s="23" t="s">
        <v>205</v>
      </c>
      <c r="E201" s="25" t="s">
        <v>528</v>
      </c>
      <c r="F201" s="48"/>
      <c r="G201" s="104">
        <f t="shared" si="3"/>
        <v>0</v>
      </c>
      <c r="H201" s="51"/>
      <c r="I201" s="52"/>
      <c r="J201" s="52"/>
      <c r="K201" s="93" t="s">
        <v>199</v>
      </c>
      <c r="L201" s="99" t="s">
        <v>506</v>
      </c>
      <c r="M201" s="100" t="s">
        <v>507</v>
      </c>
    </row>
    <row r="202" spans="1:13" ht="60.75" thickBot="1">
      <c r="A202" s="20" t="s">
        <v>488</v>
      </c>
      <c r="B202" s="21" t="s">
        <v>163</v>
      </c>
      <c r="C202" s="22" t="s">
        <v>517</v>
      </c>
      <c r="D202" s="23" t="s">
        <v>205</v>
      </c>
      <c r="E202" s="25" t="s">
        <v>529</v>
      </c>
      <c r="F202" s="48"/>
      <c r="G202" s="104">
        <f t="shared" si="3"/>
        <v>0</v>
      </c>
      <c r="H202" s="51"/>
      <c r="I202" s="52"/>
      <c r="J202" s="52"/>
      <c r="K202" s="93" t="s">
        <v>199</v>
      </c>
      <c r="L202" s="99" t="s">
        <v>506</v>
      </c>
      <c r="M202" s="100" t="s">
        <v>507</v>
      </c>
    </row>
    <row r="203" spans="1:13" ht="45.75" thickBot="1">
      <c r="A203" s="20" t="s">
        <v>488</v>
      </c>
      <c r="B203" s="21" t="s">
        <v>163</v>
      </c>
      <c r="C203" s="22" t="s">
        <v>517</v>
      </c>
      <c r="D203" s="23" t="s">
        <v>205</v>
      </c>
      <c r="E203" s="25" t="s">
        <v>530</v>
      </c>
      <c r="F203" s="48"/>
      <c r="G203" s="104">
        <f t="shared" si="3"/>
        <v>0</v>
      </c>
      <c r="H203" s="51"/>
      <c r="I203" s="52"/>
      <c r="J203" s="52"/>
      <c r="K203" s="93" t="s">
        <v>199</v>
      </c>
      <c r="L203" s="99" t="s">
        <v>506</v>
      </c>
      <c r="M203" s="100" t="s">
        <v>507</v>
      </c>
    </row>
    <row r="204" spans="1:13" ht="30.75" thickBot="1">
      <c r="A204" s="20" t="s">
        <v>488</v>
      </c>
      <c r="B204" s="21" t="s">
        <v>163</v>
      </c>
      <c r="C204" s="22" t="s">
        <v>517</v>
      </c>
      <c r="D204" s="23" t="s">
        <v>205</v>
      </c>
      <c r="E204" s="25" t="s">
        <v>531</v>
      </c>
      <c r="F204" s="48"/>
      <c r="G204" s="104">
        <f t="shared" si="3"/>
        <v>0</v>
      </c>
      <c r="H204" s="51"/>
      <c r="I204" s="52"/>
      <c r="J204" s="52"/>
      <c r="K204" s="93" t="s">
        <v>199</v>
      </c>
      <c r="L204" s="99" t="s">
        <v>506</v>
      </c>
      <c r="M204" s="100" t="s">
        <v>507</v>
      </c>
    </row>
    <row r="205" spans="1:13" ht="225.75" thickBot="1">
      <c r="A205" s="20" t="s">
        <v>488</v>
      </c>
      <c r="B205" s="21" t="s">
        <v>163</v>
      </c>
      <c r="C205" s="22" t="s">
        <v>517</v>
      </c>
      <c r="D205" s="23" t="s">
        <v>205</v>
      </c>
      <c r="E205" s="25" t="s">
        <v>532</v>
      </c>
      <c r="F205" s="48"/>
      <c r="G205" s="104">
        <f t="shared" si="3"/>
        <v>0</v>
      </c>
      <c r="H205" s="51"/>
      <c r="I205" s="52"/>
      <c r="J205" s="52"/>
      <c r="K205" s="93" t="s">
        <v>199</v>
      </c>
      <c r="L205" s="99" t="s">
        <v>506</v>
      </c>
      <c r="M205" s="100" t="s">
        <v>507</v>
      </c>
    </row>
    <row r="206" spans="1:13" ht="195.75" thickBot="1">
      <c r="A206" s="20" t="s">
        <v>488</v>
      </c>
      <c r="B206" s="21" t="s">
        <v>163</v>
      </c>
      <c r="C206" s="22" t="s">
        <v>517</v>
      </c>
      <c r="D206" s="23" t="s">
        <v>205</v>
      </c>
      <c r="E206" s="25" t="s">
        <v>533</v>
      </c>
      <c r="F206" s="48"/>
      <c r="G206" s="104">
        <f t="shared" si="3"/>
        <v>0</v>
      </c>
      <c r="H206" s="51"/>
      <c r="I206" s="52"/>
      <c r="J206" s="52"/>
      <c r="K206" s="93" t="s">
        <v>199</v>
      </c>
      <c r="L206" s="99" t="s">
        <v>506</v>
      </c>
      <c r="M206" s="100" t="s">
        <v>507</v>
      </c>
    </row>
    <row r="207" spans="1:13" ht="30.75" thickBot="1">
      <c r="A207" s="39" t="s">
        <v>488</v>
      </c>
      <c r="B207" s="40" t="s">
        <v>163</v>
      </c>
      <c r="C207" s="41" t="s">
        <v>517</v>
      </c>
      <c r="D207" s="42" t="s">
        <v>207</v>
      </c>
      <c r="E207" s="43" t="s">
        <v>534</v>
      </c>
      <c r="F207" s="48"/>
      <c r="G207" s="106">
        <f t="shared" si="3"/>
        <v>0</v>
      </c>
      <c r="H207" s="59"/>
      <c r="I207" s="60"/>
      <c r="J207" s="60"/>
      <c r="K207" s="94" t="s">
        <v>199</v>
      </c>
      <c r="L207" s="101" t="s">
        <v>506</v>
      </c>
      <c r="M207" s="102" t="s">
        <v>507</v>
      </c>
    </row>
    <row r="208" spans="1:13" ht="30.75" thickBot="1">
      <c r="A208" s="31" t="s">
        <v>488</v>
      </c>
      <c r="B208" s="32" t="s">
        <v>210</v>
      </c>
      <c r="C208" s="33" t="s">
        <v>535</v>
      </c>
      <c r="D208" s="34"/>
      <c r="E208" s="35" t="s">
        <v>405</v>
      </c>
      <c r="F208" s="169" t="s">
        <v>592</v>
      </c>
      <c r="G208" s="105" t="b">
        <f t="shared" si="3"/>
        <v>0</v>
      </c>
      <c r="H208" s="57"/>
      <c r="I208" s="58"/>
      <c r="J208" s="58"/>
      <c r="K208" s="67" t="s">
        <v>10</v>
      </c>
      <c r="L208" s="95" t="s">
        <v>10</v>
      </c>
      <c r="M208" s="96" t="s">
        <v>10</v>
      </c>
    </row>
    <row r="209" spans="1:13" ht="30.75" thickBot="1">
      <c r="A209" s="31" t="s">
        <v>488</v>
      </c>
      <c r="B209" s="32" t="s">
        <v>210</v>
      </c>
      <c r="C209" s="33" t="s">
        <v>536</v>
      </c>
      <c r="D209" s="34"/>
      <c r="E209" s="35" t="s">
        <v>405</v>
      </c>
      <c r="F209" s="169" t="s">
        <v>592</v>
      </c>
      <c r="G209" s="105" t="b">
        <f t="shared" si="3"/>
        <v>0</v>
      </c>
      <c r="H209" s="57"/>
      <c r="I209" s="58"/>
      <c r="J209" s="58"/>
      <c r="K209" s="67" t="s">
        <v>10</v>
      </c>
      <c r="L209" s="76" t="s">
        <v>10</v>
      </c>
      <c r="M209" s="69" t="s">
        <v>10</v>
      </c>
    </row>
    <row r="210" spans="1:13" ht="45.75" thickBot="1">
      <c r="A210" s="15" t="s">
        <v>488</v>
      </c>
      <c r="B210" s="16" t="s">
        <v>210</v>
      </c>
      <c r="C210" s="17" t="s">
        <v>537</v>
      </c>
      <c r="D210" s="18" t="s">
        <v>165</v>
      </c>
      <c r="E210" s="44" t="s">
        <v>538</v>
      </c>
      <c r="F210" s="48"/>
      <c r="G210" s="104">
        <f t="shared" si="3"/>
        <v>0</v>
      </c>
      <c r="H210" s="49" t="s">
        <v>539</v>
      </c>
      <c r="I210" s="50"/>
      <c r="J210" s="50"/>
      <c r="K210" s="62" t="s">
        <v>199</v>
      </c>
      <c r="L210" s="81" t="s">
        <v>10</v>
      </c>
      <c r="M210" s="87" t="s">
        <v>10</v>
      </c>
    </row>
    <row r="211" spans="1:13" ht="105.75" thickBot="1">
      <c r="A211" s="20" t="s">
        <v>488</v>
      </c>
      <c r="B211" s="21" t="s">
        <v>210</v>
      </c>
      <c r="C211" s="22" t="s">
        <v>537</v>
      </c>
      <c r="D211" s="23" t="s">
        <v>171</v>
      </c>
      <c r="E211" s="25" t="s">
        <v>540</v>
      </c>
      <c r="F211" s="55"/>
      <c r="G211" s="104">
        <f t="shared" si="3"/>
        <v>0</v>
      </c>
      <c r="H211" s="51" t="s">
        <v>539</v>
      </c>
      <c r="I211" s="52"/>
      <c r="J211" s="52"/>
      <c r="K211" s="63" t="s">
        <v>199</v>
      </c>
      <c r="L211" s="82" t="s">
        <v>10</v>
      </c>
      <c r="M211" s="88" t="s">
        <v>10</v>
      </c>
    </row>
    <row r="212" spans="1:13" ht="60.75" thickBot="1">
      <c r="A212" s="20" t="s">
        <v>488</v>
      </c>
      <c r="B212" s="21" t="s">
        <v>210</v>
      </c>
      <c r="C212" s="22" t="s">
        <v>537</v>
      </c>
      <c r="D212" s="23" t="s">
        <v>205</v>
      </c>
      <c r="E212" s="25" t="s">
        <v>541</v>
      </c>
      <c r="F212" s="55"/>
      <c r="G212" s="104">
        <f t="shared" si="3"/>
        <v>0</v>
      </c>
      <c r="H212" s="51" t="s">
        <v>539</v>
      </c>
      <c r="I212" s="52"/>
      <c r="J212" s="52"/>
      <c r="K212" s="63" t="s">
        <v>199</v>
      </c>
      <c r="L212" s="82" t="s">
        <v>10</v>
      </c>
      <c r="M212" s="88" t="s">
        <v>10</v>
      </c>
    </row>
    <row r="213" spans="1:13" ht="45.75" thickBot="1">
      <c r="A213" s="20" t="s">
        <v>488</v>
      </c>
      <c r="B213" s="21" t="s">
        <v>210</v>
      </c>
      <c r="C213" s="22" t="s">
        <v>537</v>
      </c>
      <c r="D213" s="23" t="s">
        <v>205</v>
      </c>
      <c r="E213" s="25" t="s">
        <v>542</v>
      </c>
      <c r="F213" s="55"/>
      <c r="G213" s="104">
        <f t="shared" si="3"/>
        <v>0</v>
      </c>
      <c r="H213" s="51" t="s">
        <v>539</v>
      </c>
      <c r="I213" s="52"/>
      <c r="J213" s="52"/>
      <c r="K213" s="63" t="s">
        <v>199</v>
      </c>
      <c r="L213" s="82" t="s">
        <v>10</v>
      </c>
      <c r="M213" s="88" t="s">
        <v>10</v>
      </c>
    </row>
    <row r="214" spans="1:13" ht="45.75" thickBot="1">
      <c r="A214" s="20" t="s">
        <v>488</v>
      </c>
      <c r="B214" s="21" t="s">
        <v>210</v>
      </c>
      <c r="C214" s="22" t="s">
        <v>537</v>
      </c>
      <c r="D214" s="23" t="s">
        <v>205</v>
      </c>
      <c r="E214" s="25" t="s">
        <v>543</v>
      </c>
      <c r="F214" s="55"/>
      <c r="G214" s="104">
        <f t="shared" si="3"/>
        <v>0</v>
      </c>
      <c r="H214" s="51" t="s">
        <v>539</v>
      </c>
      <c r="I214" s="52"/>
      <c r="J214" s="52"/>
      <c r="K214" s="63" t="s">
        <v>199</v>
      </c>
      <c r="L214" s="82" t="s">
        <v>10</v>
      </c>
      <c r="M214" s="88" t="s">
        <v>10</v>
      </c>
    </row>
    <row r="215" spans="1:13" ht="45.75" thickBot="1">
      <c r="A215" s="20" t="s">
        <v>488</v>
      </c>
      <c r="B215" s="21" t="s">
        <v>210</v>
      </c>
      <c r="C215" s="22" t="s">
        <v>537</v>
      </c>
      <c r="D215" s="23" t="s">
        <v>205</v>
      </c>
      <c r="E215" s="25" t="s">
        <v>544</v>
      </c>
      <c r="F215" s="55"/>
      <c r="G215" s="104">
        <f t="shared" si="3"/>
        <v>0</v>
      </c>
      <c r="H215" s="51" t="s">
        <v>539</v>
      </c>
      <c r="I215" s="52"/>
      <c r="J215" s="52"/>
      <c r="K215" s="63" t="s">
        <v>199</v>
      </c>
      <c r="L215" s="82" t="s">
        <v>10</v>
      </c>
      <c r="M215" s="88" t="s">
        <v>10</v>
      </c>
    </row>
    <row r="216" spans="1:13" ht="45.75" thickBot="1">
      <c r="A216" s="20" t="s">
        <v>488</v>
      </c>
      <c r="B216" s="21" t="s">
        <v>210</v>
      </c>
      <c r="C216" s="22" t="s">
        <v>537</v>
      </c>
      <c r="D216" s="23" t="s">
        <v>205</v>
      </c>
      <c r="E216" s="25" t="s">
        <v>545</v>
      </c>
      <c r="F216" s="55"/>
      <c r="G216" s="104">
        <f t="shared" si="3"/>
        <v>0</v>
      </c>
      <c r="H216" s="51" t="s">
        <v>539</v>
      </c>
      <c r="I216" s="52"/>
      <c r="J216" s="52"/>
      <c r="K216" s="63" t="s">
        <v>199</v>
      </c>
      <c r="L216" s="82" t="s">
        <v>10</v>
      </c>
      <c r="M216" s="88" t="s">
        <v>10</v>
      </c>
    </row>
    <row r="217" spans="1:13" ht="45.75" thickBot="1">
      <c r="A217" s="20" t="s">
        <v>488</v>
      </c>
      <c r="B217" s="21" t="s">
        <v>210</v>
      </c>
      <c r="C217" s="22" t="s">
        <v>537</v>
      </c>
      <c r="D217" s="23" t="s">
        <v>205</v>
      </c>
      <c r="E217" s="25" t="s">
        <v>546</v>
      </c>
      <c r="F217" s="55"/>
      <c r="G217" s="104">
        <f t="shared" si="3"/>
        <v>0</v>
      </c>
      <c r="H217" s="51" t="s">
        <v>539</v>
      </c>
      <c r="I217" s="52"/>
      <c r="J217" s="52"/>
      <c r="K217" s="63" t="s">
        <v>199</v>
      </c>
      <c r="L217" s="82" t="s">
        <v>10</v>
      </c>
      <c r="M217" s="88" t="s">
        <v>10</v>
      </c>
    </row>
    <row r="218" spans="1:13" ht="45.75" thickBot="1">
      <c r="A218" s="20" t="s">
        <v>488</v>
      </c>
      <c r="B218" s="21" t="s">
        <v>210</v>
      </c>
      <c r="C218" s="22" t="s">
        <v>537</v>
      </c>
      <c r="D218" s="23" t="s">
        <v>205</v>
      </c>
      <c r="E218" s="25" t="s">
        <v>547</v>
      </c>
      <c r="F218" s="55"/>
      <c r="G218" s="104">
        <f t="shared" si="3"/>
        <v>0</v>
      </c>
      <c r="H218" s="51" t="s">
        <v>539</v>
      </c>
      <c r="I218" s="52"/>
      <c r="J218" s="52"/>
      <c r="K218" s="63" t="s">
        <v>199</v>
      </c>
      <c r="L218" s="82" t="s">
        <v>10</v>
      </c>
      <c r="M218" s="88" t="s">
        <v>10</v>
      </c>
    </row>
    <row r="219" spans="1:13" ht="45.75" thickBot="1">
      <c r="A219" s="20" t="s">
        <v>488</v>
      </c>
      <c r="B219" s="21" t="s">
        <v>210</v>
      </c>
      <c r="C219" s="22" t="s">
        <v>537</v>
      </c>
      <c r="D219" s="23" t="s">
        <v>205</v>
      </c>
      <c r="E219" s="25" t="s">
        <v>548</v>
      </c>
      <c r="F219" s="55"/>
      <c r="G219" s="104">
        <f t="shared" si="3"/>
        <v>0</v>
      </c>
      <c r="H219" s="51" t="s">
        <v>539</v>
      </c>
      <c r="I219" s="52"/>
      <c r="J219" s="52"/>
      <c r="K219" s="63" t="s">
        <v>199</v>
      </c>
      <c r="L219" s="82" t="s">
        <v>10</v>
      </c>
      <c r="M219" s="88" t="s">
        <v>10</v>
      </c>
    </row>
    <row r="220" spans="1:13" ht="45.75" thickBot="1">
      <c r="A220" s="39" t="s">
        <v>488</v>
      </c>
      <c r="B220" s="40" t="s">
        <v>210</v>
      </c>
      <c r="C220" s="41" t="s">
        <v>537</v>
      </c>
      <c r="D220" s="42" t="s">
        <v>205</v>
      </c>
      <c r="E220" s="43" t="s">
        <v>549</v>
      </c>
      <c r="F220" s="61"/>
      <c r="G220" s="106">
        <f t="shared" si="3"/>
        <v>0</v>
      </c>
      <c r="H220" s="59" t="s">
        <v>539</v>
      </c>
      <c r="I220" s="60"/>
      <c r="J220" s="60"/>
      <c r="K220" s="75" t="s">
        <v>199</v>
      </c>
      <c r="L220" s="85" t="s">
        <v>10</v>
      </c>
      <c r="M220" s="91" t="s">
        <v>10</v>
      </c>
    </row>
    <row r="221" spans="1:13" ht="30.75" thickBot="1">
      <c r="A221" s="31" t="s">
        <v>488</v>
      </c>
      <c r="B221" s="32" t="s">
        <v>210</v>
      </c>
      <c r="C221" s="33" t="s">
        <v>550</v>
      </c>
      <c r="D221" s="34"/>
      <c r="E221" s="35" t="s">
        <v>405</v>
      </c>
      <c r="F221" s="169" t="s">
        <v>592</v>
      </c>
      <c r="G221" s="105" t="b">
        <f t="shared" si="3"/>
        <v>0</v>
      </c>
      <c r="H221" s="57"/>
      <c r="I221" s="58"/>
      <c r="J221" s="58"/>
      <c r="K221" s="67" t="s">
        <v>10</v>
      </c>
      <c r="L221" s="76" t="s">
        <v>10</v>
      </c>
      <c r="M221" s="69" t="s">
        <v>10</v>
      </c>
    </row>
    <row r="222" spans="1:13" ht="30.75" thickBot="1">
      <c r="A222" s="31" t="s">
        <v>488</v>
      </c>
      <c r="B222" s="32" t="s">
        <v>210</v>
      </c>
      <c r="C222" s="33" t="s">
        <v>551</v>
      </c>
      <c r="D222" s="34"/>
      <c r="E222" s="35" t="s">
        <v>405</v>
      </c>
      <c r="F222" s="169" t="s">
        <v>592</v>
      </c>
      <c r="G222" s="105" t="b">
        <f t="shared" si="3"/>
        <v>0</v>
      </c>
      <c r="H222" s="57"/>
      <c r="I222" s="58"/>
      <c r="J222" s="58"/>
      <c r="K222" s="67" t="s">
        <v>10</v>
      </c>
      <c r="L222" s="76" t="s">
        <v>10</v>
      </c>
      <c r="M222" s="69" t="s">
        <v>10</v>
      </c>
    </row>
    <row r="223" spans="1:13" ht="30.75" thickBot="1">
      <c r="A223" s="31" t="s">
        <v>488</v>
      </c>
      <c r="B223" s="32" t="s">
        <v>210</v>
      </c>
      <c r="C223" s="33" t="s">
        <v>552</v>
      </c>
      <c r="D223" s="34"/>
      <c r="E223" s="35" t="s">
        <v>405</v>
      </c>
      <c r="F223" s="169" t="s">
        <v>592</v>
      </c>
      <c r="G223" s="105" t="b">
        <f t="shared" si="3"/>
        <v>0</v>
      </c>
      <c r="H223" s="57"/>
      <c r="I223" s="58"/>
      <c r="J223" s="58"/>
      <c r="K223" s="67" t="s">
        <v>10</v>
      </c>
      <c r="L223" s="76" t="s">
        <v>10</v>
      </c>
      <c r="M223" s="69" t="s">
        <v>10</v>
      </c>
    </row>
    <row r="224" spans="1:13" ht="30.75" thickBot="1">
      <c r="A224" s="31" t="s">
        <v>488</v>
      </c>
      <c r="B224" s="32" t="s">
        <v>210</v>
      </c>
      <c r="C224" s="33" t="s">
        <v>553</v>
      </c>
      <c r="D224" s="34"/>
      <c r="E224" s="35" t="s">
        <v>405</v>
      </c>
      <c r="F224" s="169" t="s">
        <v>592</v>
      </c>
      <c r="G224" s="105" t="b">
        <f t="shared" si="3"/>
        <v>0</v>
      </c>
      <c r="H224" s="57"/>
      <c r="I224" s="58"/>
      <c r="J224" s="58"/>
      <c r="K224" s="67" t="s">
        <v>10</v>
      </c>
      <c r="L224" s="76" t="s">
        <v>10</v>
      </c>
      <c r="M224" s="69" t="s">
        <v>10</v>
      </c>
    </row>
    <row r="225" spans="1:13" ht="30.75" thickBot="1">
      <c r="A225" s="31" t="s">
        <v>488</v>
      </c>
      <c r="B225" s="32" t="s">
        <v>210</v>
      </c>
      <c r="C225" s="33" t="s">
        <v>554</v>
      </c>
      <c r="D225" s="34"/>
      <c r="E225" s="35" t="s">
        <v>405</v>
      </c>
      <c r="F225" s="169" t="s">
        <v>592</v>
      </c>
      <c r="G225" s="105" t="b">
        <f t="shared" si="3"/>
        <v>0</v>
      </c>
      <c r="H225" s="57"/>
      <c r="I225" s="58"/>
      <c r="J225" s="58"/>
      <c r="K225" s="67" t="s">
        <v>10</v>
      </c>
      <c r="L225" s="76" t="s">
        <v>10</v>
      </c>
      <c r="M225" s="69" t="s">
        <v>10</v>
      </c>
    </row>
    <row r="226" spans="1:13" ht="30.75" thickBot="1">
      <c r="A226" s="31" t="s">
        <v>488</v>
      </c>
      <c r="B226" s="32" t="s">
        <v>210</v>
      </c>
      <c r="C226" s="33" t="s">
        <v>555</v>
      </c>
      <c r="D226" s="34"/>
      <c r="E226" s="35" t="s">
        <v>405</v>
      </c>
      <c r="F226" s="169" t="s">
        <v>592</v>
      </c>
      <c r="G226" s="105" t="b">
        <f t="shared" si="3"/>
        <v>0</v>
      </c>
      <c r="H226" s="57"/>
      <c r="I226" s="58"/>
      <c r="J226" s="58"/>
      <c r="K226" s="67" t="s">
        <v>10</v>
      </c>
      <c r="L226" s="76" t="s">
        <v>10</v>
      </c>
      <c r="M226" s="69" t="s">
        <v>10</v>
      </c>
    </row>
    <row r="227" spans="1:13" ht="30.75" thickBot="1">
      <c r="A227" s="31" t="s">
        <v>488</v>
      </c>
      <c r="B227" s="32" t="s">
        <v>210</v>
      </c>
      <c r="C227" s="33" t="s">
        <v>556</v>
      </c>
      <c r="D227" s="34"/>
      <c r="E227" s="35" t="s">
        <v>405</v>
      </c>
      <c r="F227" s="169" t="s">
        <v>592</v>
      </c>
      <c r="G227" s="105" t="b">
        <f t="shared" si="3"/>
        <v>0</v>
      </c>
      <c r="H227" s="57"/>
      <c r="I227" s="58"/>
      <c r="J227" s="58"/>
      <c r="K227" s="67" t="s">
        <v>10</v>
      </c>
      <c r="L227" s="76" t="s">
        <v>10</v>
      </c>
      <c r="M227" s="69" t="s">
        <v>10</v>
      </c>
    </row>
    <row r="228" spans="1:13" ht="30.75" thickBot="1">
      <c r="A228" s="31" t="s">
        <v>488</v>
      </c>
      <c r="B228" s="32" t="s">
        <v>210</v>
      </c>
      <c r="C228" s="33" t="s">
        <v>557</v>
      </c>
      <c r="D228" s="34"/>
      <c r="E228" s="35" t="s">
        <v>405</v>
      </c>
      <c r="F228" s="169" t="s">
        <v>592</v>
      </c>
      <c r="G228" s="105" t="b">
        <f t="shared" si="3"/>
        <v>0</v>
      </c>
      <c r="H228" s="57"/>
      <c r="I228" s="58"/>
      <c r="J228" s="58"/>
      <c r="K228" s="67" t="s">
        <v>10</v>
      </c>
      <c r="L228" s="76" t="s">
        <v>10</v>
      </c>
      <c r="M228" s="69" t="s">
        <v>10</v>
      </c>
    </row>
    <row r="229" spans="1:13" ht="30.75" thickBot="1">
      <c r="A229" s="31" t="s">
        <v>488</v>
      </c>
      <c r="B229" s="32" t="s">
        <v>210</v>
      </c>
      <c r="C229" s="33" t="s">
        <v>558</v>
      </c>
      <c r="D229" s="34"/>
      <c r="E229" s="35" t="s">
        <v>405</v>
      </c>
      <c r="F229" s="169" t="s">
        <v>592</v>
      </c>
      <c r="G229" s="105" t="b">
        <f t="shared" si="3"/>
        <v>0</v>
      </c>
      <c r="H229" s="57"/>
      <c r="I229" s="58"/>
      <c r="J229" s="58"/>
      <c r="K229" s="67" t="s">
        <v>10</v>
      </c>
      <c r="L229" s="76" t="s">
        <v>10</v>
      </c>
      <c r="M229" s="69" t="s">
        <v>10</v>
      </c>
    </row>
    <row r="230" spans="1:13" ht="30.75" thickBot="1">
      <c r="A230" s="31" t="s">
        <v>488</v>
      </c>
      <c r="B230" s="32" t="s">
        <v>210</v>
      </c>
      <c r="C230" s="33" t="s">
        <v>559</v>
      </c>
      <c r="D230" s="34"/>
      <c r="E230" s="35" t="s">
        <v>405</v>
      </c>
      <c r="F230" s="169" t="s">
        <v>592</v>
      </c>
      <c r="G230" s="105" t="b">
        <f t="shared" si="3"/>
        <v>0</v>
      </c>
      <c r="H230" s="57"/>
      <c r="I230" s="58"/>
      <c r="J230" s="58"/>
      <c r="K230" s="67" t="s">
        <v>10</v>
      </c>
      <c r="L230" s="76" t="s">
        <v>10</v>
      </c>
      <c r="M230" s="69" t="s">
        <v>10</v>
      </c>
    </row>
    <row r="231" spans="1:13" ht="30.75" thickBot="1">
      <c r="A231" s="31" t="s">
        <v>488</v>
      </c>
      <c r="B231" s="32" t="s">
        <v>210</v>
      </c>
      <c r="C231" s="33" t="s">
        <v>560</v>
      </c>
      <c r="D231" s="34"/>
      <c r="E231" s="35" t="s">
        <v>405</v>
      </c>
      <c r="F231" s="169" t="s">
        <v>592</v>
      </c>
      <c r="G231" s="105" t="b">
        <f t="shared" si="3"/>
        <v>0</v>
      </c>
      <c r="H231" s="57"/>
      <c r="I231" s="58"/>
      <c r="J231" s="58"/>
      <c r="K231" s="67" t="s">
        <v>10</v>
      </c>
      <c r="L231" s="76" t="s">
        <v>10</v>
      </c>
      <c r="M231" s="69" t="s">
        <v>10</v>
      </c>
    </row>
    <row r="232" spans="1:13" ht="45.75" thickBot="1">
      <c r="A232" s="15" t="s">
        <v>561</v>
      </c>
      <c r="B232" s="16" t="s">
        <v>210</v>
      </c>
      <c r="C232" s="17" t="s">
        <v>562</v>
      </c>
      <c r="D232" s="18" t="s">
        <v>165</v>
      </c>
      <c r="E232" s="19" t="s">
        <v>563</v>
      </c>
      <c r="F232" s="48"/>
      <c r="G232" s="104">
        <f t="shared" si="3"/>
        <v>0</v>
      </c>
      <c r="H232" s="49"/>
      <c r="I232" s="50"/>
      <c r="J232" s="50"/>
      <c r="K232" s="62"/>
      <c r="L232" s="81" t="s">
        <v>10</v>
      </c>
      <c r="M232" s="87" t="s">
        <v>10</v>
      </c>
    </row>
    <row r="233" spans="1:13" ht="60.75" thickBot="1">
      <c r="A233" s="20" t="s">
        <v>561</v>
      </c>
      <c r="B233" s="21" t="s">
        <v>210</v>
      </c>
      <c r="C233" s="22" t="s">
        <v>562</v>
      </c>
      <c r="D233" s="23" t="s">
        <v>165</v>
      </c>
      <c r="E233" s="25" t="s">
        <v>564</v>
      </c>
      <c r="F233" s="55"/>
      <c r="G233" s="104">
        <f t="shared" si="3"/>
        <v>0</v>
      </c>
      <c r="H233" s="51"/>
      <c r="I233" s="52"/>
      <c r="J233" s="52"/>
      <c r="K233" s="63"/>
      <c r="L233" s="82" t="s">
        <v>10</v>
      </c>
      <c r="M233" s="88" t="s">
        <v>10</v>
      </c>
    </row>
    <row r="234" spans="1:13" ht="30.75" thickBot="1">
      <c r="A234" s="20" t="s">
        <v>561</v>
      </c>
      <c r="B234" s="21" t="s">
        <v>210</v>
      </c>
      <c r="C234" s="22" t="s">
        <v>562</v>
      </c>
      <c r="D234" s="23" t="s">
        <v>165</v>
      </c>
      <c r="E234" s="25" t="s">
        <v>565</v>
      </c>
      <c r="F234" s="55"/>
      <c r="G234" s="104">
        <f t="shared" si="3"/>
        <v>0</v>
      </c>
      <c r="H234" s="51"/>
      <c r="I234" s="52"/>
      <c r="J234" s="52"/>
      <c r="K234" s="63"/>
      <c r="L234" s="82" t="s">
        <v>10</v>
      </c>
      <c r="M234" s="88" t="s">
        <v>10</v>
      </c>
    </row>
    <row r="235" spans="1:13" ht="60.75" thickBot="1">
      <c r="A235" s="20" t="s">
        <v>561</v>
      </c>
      <c r="B235" s="21" t="s">
        <v>210</v>
      </c>
      <c r="C235" s="22" t="s">
        <v>562</v>
      </c>
      <c r="D235" s="23" t="s">
        <v>165</v>
      </c>
      <c r="E235" s="25" t="s">
        <v>566</v>
      </c>
      <c r="F235" s="55"/>
      <c r="G235" s="104">
        <f>IF(F235="Ja",1,IF(F235="Nein",0,IF(F235="Teilweise",0.5,IF(F235="n/a","",IF(F235="",0)))))</f>
        <v>0</v>
      </c>
      <c r="H235" s="51"/>
      <c r="I235" s="52"/>
      <c r="J235" s="52"/>
      <c r="K235" s="63"/>
      <c r="L235" s="82" t="s">
        <v>10</v>
      </c>
      <c r="M235" s="88" t="s">
        <v>10</v>
      </c>
    </row>
    <row r="236" spans="1:13" ht="75.75" thickBot="1">
      <c r="A236" s="20" t="s">
        <v>561</v>
      </c>
      <c r="B236" s="21" t="s">
        <v>210</v>
      </c>
      <c r="C236" s="22" t="s">
        <v>562</v>
      </c>
      <c r="D236" s="23" t="s">
        <v>171</v>
      </c>
      <c r="E236" s="25" t="s">
        <v>567</v>
      </c>
      <c r="F236" s="55"/>
      <c r="G236" s="104">
        <f t="shared" si="3"/>
        <v>0</v>
      </c>
      <c r="H236" s="51"/>
      <c r="I236" s="52"/>
      <c r="J236" s="52"/>
      <c r="K236" s="63"/>
      <c r="L236" s="82" t="s">
        <v>10</v>
      </c>
      <c r="M236" s="88" t="s">
        <v>10</v>
      </c>
    </row>
    <row r="237" spans="1:13" ht="30.75" thickBot="1">
      <c r="A237" s="26" t="s">
        <v>561</v>
      </c>
      <c r="B237" s="27" t="s">
        <v>210</v>
      </c>
      <c r="C237" s="28" t="s">
        <v>562</v>
      </c>
      <c r="D237" s="29" t="s">
        <v>205</v>
      </c>
      <c r="E237" s="30" t="s">
        <v>568</v>
      </c>
      <c r="F237" s="55"/>
      <c r="G237" s="105">
        <f t="shared" si="3"/>
        <v>0</v>
      </c>
      <c r="H237" s="53"/>
      <c r="I237" s="54"/>
      <c r="J237" s="54"/>
      <c r="K237" s="64"/>
      <c r="L237" s="82" t="s">
        <v>10</v>
      </c>
      <c r="M237" s="88" t="s">
        <v>10</v>
      </c>
    </row>
    <row r="238" spans="1:13" ht="15.75" thickBot="1">
      <c r="A238" s="31" t="s">
        <v>569</v>
      </c>
      <c r="B238" s="32" t="s">
        <v>210</v>
      </c>
      <c r="C238" s="33" t="s">
        <v>570</v>
      </c>
      <c r="D238" s="34"/>
      <c r="E238" s="35" t="s">
        <v>405</v>
      </c>
      <c r="F238" s="169" t="s">
        <v>592</v>
      </c>
      <c r="G238" s="105" t="b">
        <f>IF(F238="Ja",1,IF(F238="Nein",0,IF(F238="Teilweise",0.5,IF(F238="n/a","",IF(F238="",0)))))</f>
        <v>0</v>
      </c>
      <c r="H238" s="57"/>
      <c r="I238" s="58"/>
      <c r="J238" s="58"/>
      <c r="K238" s="67" t="s">
        <v>10</v>
      </c>
      <c r="L238" s="76" t="s">
        <v>10</v>
      </c>
      <c r="M238" s="69" t="s">
        <v>10</v>
      </c>
    </row>
    <row r="239" spans="1:13" ht="30.75" thickBot="1">
      <c r="A239" s="31" t="s">
        <v>569</v>
      </c>
      <c r="B239" s="32" t="s">
        <v>210</v>
      </c>
      <c r="C239" s="33" t="s">
        <v>571</v>
      </c>
      <c r="D239" s="34"/>
      <c r="E239" s="35" t="s">
        <v>405</v>
      </c>
      <c r="F239" s="169" t="s">
        <v>592</v>
      </c>
      <c r="G239" s="105" t="b">
        <f t="shared" si="3"/>
        <v>0</v>
      </c>
      <c r="H239" s="57"/>
      <c r="I239" s="58"/>
      <c r="J239" s="58"/>
      <c r="K239" s="67" t="s">
        <v>10</v>
      </c>
      <c r="L239" s="76" t="s">
        <v>10</v>
      </c>
      <c r="M239" s="69" t="s">
        <v>10</v>
      </c>
    </row>
    <row r="240" spans="1:13" ht="15.75" thickBot="1">
      <c r="A240" s="31" t="s">
        <v>569</v>
      </c>
      <c r="B240" s="32" t="s">
        <v>210</v>
      </c>
      <c r="C240" s="33" t="s">
        <v>572</v>
      </c>
      <c r="D240" s="34"/>
      <c r="E240" s="35" t="s">
        <v>405</v>
      </c>
      <c r="F240" s="169" t="s">
        <v>592</v>
      </c>
      <c r="G240" s="105" t="b">
        <f t="shared" si="3"/>
        <v>0</v>
      </c>
      <c r="H240" s="57"/>
      <c r="I240" s="58"/>
      <c r="J240" s="58"/>
      <c r="K240" s="67" t="s">
        <v>10</v>
      </c>
      <c r="L240" s="76" t="s">
        <v>10</v>
      </c>
      <c r="M240" s="69" t="s">
        <v>10</v>
      </c>
    </row>
    <row r="241" spans="1:13" ht="30.75" thickBot="1">
      <c r="A241" s="31" t="s">
        <v>569</v>
      </c>
      <c r="B241" s="32" t="s">
        <v>210</v>
      </c>
      <c r="C241" s="33" t="s">
        <v>573</v>
      </c>
      <c r="D241" s="34"/>
      <c r="E241" s="35" t="s">
        <v>405</v>
      </c>
      <c r="F241" s="169" t="s">
        <v>592</v>
      </c>
      <c r="G241" s="105" t="b">
        <f t="shared" si="3"/>
        <v>0</v>
      </c>
      <c r="H241" s="57"/>
      <c r="I241" s="58"/>
      <c r="J241" s="58"/>
      <c r="K241" s="67" t="s">
        <v>10</v>
      </c>
      <c r="L241" s="76" t="s">
        <v>10</v>
      </c>
      <c r="M241" s="69" t="s">
        <v>10</v>
      </c>
    </row>
    <row r="242" spans="1:13" ht="30.75" thickBot="1">
      <c r="A242" s="31" t="s">
        <v>569</v>
      </c>
      <c r="B242" s="32" t="s">
        <v>210</v>
      </c>
      <c r="C242" s="33" t="s">
        <v>574</v>
      </c>
      <c r="D242" s="34"/>
      <c r="E242" s="35" t="s">
        <v>405</v>
      </c>
      <c r="F242" s="169" t="s">
        <v>592</v>
      </c>
      <c r="G242" s="105" t="b">
        <f t="shared" si="3"/>
        <v>0</v>
      </c>
      <c r="H242" s="57"/>
      <c r="I242" s="58"/>
      <c r="J242" s="58"/>
      <c r="K242" s="67" t="s">
        <v>10</v>
      </c>
      <c r="L242" s="76" t="s">
        <v>10</v>
      </c>
      <c r="M242" s="69" t="s">
        <v>10</v>
      </c>
    </row>
    <row r="243" spans="1:13" ht="30.75" thickBot="1">
      <c r="A243" s="31" t="s">
        <v>569</v>
      </c>
      <c r="B243" s="32" t="s">
        <v>210</v>
      </c>
      <c r="C243" s="33" t="s">
        <v>575</v>
      </c>
      <c r="D243" s="34"/>
      <c r="E243" s="35" t="s">
        <v>405</v>
      </c>
      <c r="F243" s="169" t="s">
        <v>592</v>
      </c>
      <c r="G243" s="105" t="b">
        <f t="shared" si="3"/>
        <v>0</v>
      </c>
      <c r="H243" s="57"/>
      <c r="I243" s="58"/>
      <c r="J243" s="58"/>
      <c r="K243" s="67" t="s">
        <v>10</v>
      </c>
      <c r="L243" s="76" t="s">
        <v>10</v>
      </c>
      <c r="M243" s="69" t="s">
        <v>10</v>
      </c>
    </row>
    <row r="244" spans="1:13" ht="15.75" thickBot="1">
      <c r="A244" s="31" t="s">
        <v>569</v>
      </c>
      <c r="B244" s="32" t="s">
        <v>210</v>
      </c>
      <c r="C244" s="33" t="s">
        <v>576</v>
      </c>
      <c r="D244" s="34"/>
      <c r="E244" s="35" t="s">
        <v>405</v>
      </c>
      <c r="F244" s="169" t="s">
        <v>592</v>
      </c>
      <c r="G244" s="105" t="b">
        <f t="shared" si="3"/>
        <v>0</v>
      </c>
      <c r="H244" s="57"/>
      <c r="I244" s="58"/>
      <c r="J244" s="58"/>
      <c r="K244" s="67" t="s">
        <v>10</v>
      </c>
      <c r="L244" s="76" t="s">
        <v>10</v>
      </c>
      <c r="M244" s="69" t="s">
        <v>10</v>
      </c>
    </row>
    <row r="245" spans="1:13" ht="15.75" thickBot="1">
      <c r="A245" s="31" t="s">
        <v>569</v>
      </c>
      <c r="B245" s="32" t="s">
        <v>210</v>
      </c>
      <c r="C245" s="33" t="s">
        <v>577</v>
      </c>
      <c r="D245" s="34"/>
      <c r="E245" s="35" t="s">
        <v>405</v>
      </c>
      <c r="F245" s="169" t="s">
        <v>592</v>
      </c>
      <c r="G245" s="105" t="b">
        <f t="shared" si="3"/>
        <v>0</v>
      </c>
      <c r="H245" s="57"/>
      <c r="I245" s="58"/>
      <c r="J245" s="58"/>
      <c r="K245" s="67" t="s">
        <v>10</v>
      </c>
      <c r="L245" s="76" t="s">
        <v>10</v>
      </c>
      <c r="M245" s="69" t="s">
        <v>10</v>
      </c>
    </row>
    <row r="246" spans="1:13" ht="30.75" thickBot="1">
      <c r="A246" s="31" t="s">
        <v>569</v>
      </c>
      <c r="B246" s="32" t="s">
        <v>210</v>
      </c>
      <c r="C246" s="33" t="s">
        <v>578</v>
      </c>
      <c r="D246" s="34"/>
      <c r="E246" s="35" t="s">
        <v>405</v>
      </c>
      <c r="F246" s="169" t="s">
        <v>592</v>
      </c>
      <c r="G246" s="105" t="b">
        <f t="shared" si="3"/>
        <v>0</v>
      </c>
      <c r="H246" s="57"/>
      <c r="I246" s="58"/>
      <c r="J246" s="58"/>
      <c r="K246" s="67" t="s">
        <v>10</v>
      </c>
      <c r="L246" s="76" t="s">
        <v>10</v>
      </c>
      <c r="M246" s="69" t="s">
        <v>10</v>
      </c>
    </row>
    <row r="247" spans="1:13" ht="15.75" thickBot="1">
      <c r="A247" s="31" t="s">
        <v>569</v>
      </c>
      <c r="B247" s="32" t="s">
        <v>210</v>
      </c>
      <c r="C247" s="33" t="s">
        <v>579</v>
      </c>
      <c r="D247" s="34"/>
      <c r="E247" s="35" t="s">
        <v>405</v>
      </c>
      <c r="F247" s="169" t="s">
        <v>592</v>
      </c>
      <c r="G247" s="105" t="b">
        <f t="shared" si="3"/>
        <v>0</v>
      </c>
      <c r="H247" s="57"/>
      <c r="I247" s="58"/>
      <c r="J247" s="58"/>
      <c r="K247" s="67" t="s">
        <v>10</v>
      </c>
      <c r="L247" s="76" t="s">
        <v>10</v>
      </c>
      <c r="M247" s="69" t="s">
        <v>10</v>
      </c>
    </row>
    <row r="248" spans="1:13" ht="15.75" thickBot="1">
      <c r="A248" s="31" t="s">
        <v>580</v>
      </c>
      <c r="B248" s="32" t="s">
        <v>210</v>
      </c>
      <c r="C248" s="33" t="s">
        <v>581</v>
      </c>
      <c r="D248" s="34"/>
      <c r="E248" s="35" t="s">
        <v>405</v>
      </c>
      <c r="F248" s="169" t="s">
        <v>592</v>
      </c>
      <c r="G248" s="105" t="b">
        <f t="shared" si="3"/>
        <v>0</v>
      </c>
      <c r="H248" s="57"/>
      <c r="I248" s="58"/>
      <c r="J248" s="58"/>
      <c r="K248" s="67" t="s">
        <v>10</v>
      </c>
      <c r="L248" s="76" t="s">
        <v>10</v>
      </c>
      <c r="M248" s="69" t="s">
        <v>10</v>
      </c>
    </row>
    <row r="249" spans="1:13" ht="15.75" thickBot="1">
      <c r="A249" s="31" t="s">
        <v>582</v>
      </c>
      <c r="B249" s="32" t="s">
        <v>210</v>
      </c>
      <c r="C249" s="33" t="s">
        <v>583</v>
      </c>
      <c r="D249" s="34"/>
      <c r="E249" s="35" t="s">
        <v>405</v>
      </c>
      <c r="F249" s="169" t="s">
        <v>592</v>
      </c>
      <c r="G249" s="105" t="b">
        <f t="shared" si="3"/>
        <v>0</v>
      </c>
      <c r="H249" s="57"/>
      <c r="I249" s="58"/>
      <c r="J249" s="58"/>
      <c r="K249" s="67" t="s">
        <v>10</v>
      </c>
      <c r="L249" s="76" t="s">
        <v>10</v>
      </c>
      <c r="M249" s="69" t="s">
        <v>10</v>
      </c>
    </row>
    <row r="250" spans="1:13" ht="30.75" thickBot="1">
      <c r="A250" s="31" t="s">
        <v>584</v>
      </c>
      <c r="B250" s="32" t="s">
        <v>163</v>
      </c>
      <c r="C250" s="33" t="s">
        <v>585</v>
      </c>
      <c r="D250" s="34"/>
      <c r="E250" s="35" t="s">
        <v>405</v>
      </c>
      <c r="F250" s="169" t="s">
        <v>592</v>
      </c>
      <c r="G250" s="105" t="b">
        <f t="shared" si="3"/>
        <v>0</v>
      </c>
      <c r="H250" s="57"/>
      <c r="I250" s="58"/>
      <c r="J250" s="58"/>
      <c r="K250" s="67" t="s">
        <v>10</v>
      </c>
      <c r="L250" s="76" t="s">
        <v>10</v>
      </c>
      <c r="M250" s="69" t="s">
        <v>10</v>
      </c>
    </row>
  </sheetData>
  <sheetProtection algorithmName="SHA-512" hashValue="XqQQK7U4fV8QwgZHzpNrOhWErUD7w47LmieVU7s5QCHBZ3GyNB6wNzescjyTjP81xGEArbPAm9vdlSG0/ByqTw==" saltValue="lIpmqfD3te3i4vuUJr+AUg==" spinCount="100000" sheet="1" objects="1" scenarios="1" insertColumns="0" selectLockedCells="1" sort="0"/>
  <protectedRanges>
    <protectedRange sqref="F4:K250" name="Bereich1"/>
  </protectedRanges>
  <autoFilter ref="A3:CD3" xr:uid="{47656408-F617-4F3A-ADC3-1CB5B1C5E5BA}"/>
  <mergeCells count="3">
    <mergeCell ref="A2:D2"/>
    <mergeCell ref="L2:M2"/>
    <mergeCell ref="F2:K2"/>
  </mergeCells>
  <phoneticPr fontId="7" type="noConversion"/>
  <conditionalFormatting sqref="F4:G104 F106:G131 G105 F133:G138 G132 F142:G185 G139:G141 F188:G207 G186:G187 F210:G220 G208:G209 F232:G237 G221:G231 G238:G250">
    <cfRule type="containsText" dxfId="3" priority="1" operator="containsText" text="n/a">
      <formula>NOT(ISERROR(SEARCH("n/a",F4)))</formula>
    </cfRule>
    <cfRule type="containsText" dxfId="2" priority="2" operator="containsText" text="Teilweise">
      <formula>NOT(ISERROR(SEARCH("Teilweise",F4)))</formula>
    </cfRule>
    <cfRule type="containsText" dxfId="1" priority="3" operator="containsText" text="Ja">
      <formula>NOT(ISERROR(SEARCH("Ja",F4)))</formula>
    </cfRule>
    <cfRule type="containsText" dxfId="0" priority="4" operator="containsText" text="Nein">
      <formula>NOT(ISERROR(SEARCH("Nein",F4)))</formula>
    </cfRule>
  </conditionalFormatting>
  <pageMargins left="0.7" right="0.7" top="0.78740157499999996" bottom="0.78740157499999996" header="0.3" footer="0.3"/>
  <pageSetup paperSize="9" scale="38" fitToHeight="0" orientation="landscape" r:id="rId1"/>
  <ignoredErrors>
    <ignoredError sqref="D4"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B5CC601-9DA3-9E46-978B-D4F3721199BC}">
          <x14:formula1>
            <xm:f>Dropdown!$A$3:$A$6</xm:f>
          </x14:formula1>
          <xm:sqref>F4:F104 F106:F131 F133:F138 F142:F185 F188:F207 F210:F220 F232:F237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447CA-923C-4B4A-984C-4DAF27933C35}">
  <sheetPr codeName="Tabelle5">
    <pageSetUpPr fitToPage="1"/>
  </sheetPr>
  <dimension ref="A1:CM192"/>
  <sheetViews>
    <sheetView zoomScale="85" zoomScaleNormal="85" workbookViewId="0">
      <selection activeCell="C26" sqref="C26"/>
    </sheetView>
  </sheetViews>
  <sheetFormatPr baseColWidth="10" defaultColWidth="11.42578125" defaultRowHeight="15"/>
  <cols>
    <col min="2" max="91" width="11.5703125" style="5"/>
  </cols>
  <sheetData>
    <row r="1" spans="1:1" s="5" customFormat="1" ht="49.9" customHeight="1"/>
    <row r="2" spans="1:1">
      <c r="A2" t="s">
        <v>586</v>
      </c>
    </row>
    <row r="3" spans="1:1" ht="15.75">
      <c r="A3" s="1" t="s">
        <v>167</v>
      </c>
    </row>
    <row r="4" spans="1:1" ht="15.75">
      <c r="A4" s="2" t="s">
        <v>587</v>
      </c>
    </row>
    <row r="5" spans="1:1" ht="15.75">
      <c r="A5" s="3" t="s">
        <v>588</v>
      </c>
    </row>
    <row r="6" spans="1:1" ht="15.75">
      <c r="A6" s="4" t="s">
        <v>10</v>
      </c>
    </row>
    <row r="7" spans="1:1" s="5" customFormat="1"/>
    <row r="8" spans="1:1" s="5" customFormat="1"/>
    <row r="9" spans="1:1" s="5" customFormat="1"/>
    <row r="10" spans="1:1" s="5" customFormat="1"/>
    <row r="11" spans="1:1" s="5" customFormat="1"/>
    <row r="12" spans="1:1" s="5" customFormat="1"/>
    <row r="13" spans="1:1" s="5" customFormat="1"/>
    <row r="14" spans="1:1" s="5" customFormat="1"/>
    <row r="15" spans="1:1" s="5" customFormat="1"/>
    <row r="16" spans="1:1" s="5" customFormat="1"/>
    <row r="17" s="5" customFormat="1"/>
    <row r="18" s="5" customFormat="1"/>
    <row r="19" s="5" customFormat="1"/>
    <row r="20" s="5" customFormat="1"/>
    <row r="21" s="5" customFormat="1"/>
    <row r="22" s="5" customFormat="1"/>
    <row r="23" s="5" customFormat="1"/>
    <row r="24" s="5" customFormat="1"/>
    <row r="25" s="5" customFormat="1"/>
    <row r="26" s="5" customFormat="1"/>
    <row r="27" s="5" customFormat="1"/>
    <row r="28" s="5" customFormat="1"/>
    <row r="29" s="5" customFormat="1"/>
    <row r="30" s="5" customFormat="1"/>
    <row r="31" s="5" customFormat="1"/>
    <row r="32" s="5" customFormat="1"/>
    <row r="33" s="5" customFormat="1"/>
    <row r="34" s="5" customFormat="1"/>
    <row r="35" s="5" customFormat="1"/>
    <row r="36" s="5" customFormat="1"/>
    <row r="37" s="5" customFormat="1"/>
    <row r="38" s="5" customFormat="1"/>
    <row r="39" s="5" customFormat="1"/>
    <row r="40" s="5" customFormat="1"/>
    <row r="41" s="5" customFormat="1"/>
    <row r="42" s="5" customFormat="1"/>
    <row r="43" s="5" customFormat="1"/>
    <row r="44" s="5" customFormat="1"/>
    <row r="45" s="5" customFormat="1"/>
    <row r="46" s="5" customFormat="1"/>
    <row r="47" s="5" customFormat="1"/>
    <row r="48"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sheetData>
  <sheetProtection algorithmName="SHA-512" hashValue="aO7PDVyUN64FxCFwBXACRa/QKxHrkZ1VE4zBeXtxTnyG6hSLFrzfQpBAvZG5zkusCOGcAGNLB6KETrZiMxyuEg==" saltValue="GxxtGXF+9XF18PrbOyl0VA==" spinCount="100000" sheet="1" formatCells="0" formatColumns="0" formatRows="0" insertColumns="0" insertRows="0" insertHyperlinks="0" deleteColumns="0" deleteRows="0" sort="0" autoFilter="0" pivotTables="0"/>
  <conditionalFormatting sqref="F1:F1048576">
    <cfRule type="cellIs" dxfId="4" priority="1" operator="equal">
      <formula>$A$4</formula>
    </cfRule>
  </conditionalFormatting>
  <pageMargins left="0.7" right="0.7" top="0.78740157499999996" bottom="0.78740157499999996"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5C3692A11F2D4BB9C4E08B5F110940" ma:contentTypeVersion="5" ma:contentTypeDescription="Create a new document." ma:contentTypeScope="" ma:versionID="1b922907e8147f1ab2634f388e0f2982">
  <xsd:schema xmlns:xsd="http://www.w3.org/2001/XMLSchema" xmlns:xs="http://www.w3.org/2001/XMLSchema" xmlns:p="http://schemas.microsoft.com/office/2006/metadata/properties" xmlns:ns2="f54f7131-a87e-44ca-85d1-13bf48ec3283" xmlns:ns3="c15533ed-4086-4100-9a8c-7c6773a7a3e7" targetNamespace="http://schemas.microsoft.com/office/2006/metadata/properties" ma:root="true" ma:fieldsID="fd95b8664d7f6c4b200b65dbdeaf012d" ns2:_="" ns3:_="">
    <xsd:import namespace="f54f7131-a87e-44ca-85d1-13bf48ec3283"/>
    <xsd:import namespace="c15533ed-4086-4100-9a8c-7c6773a7a3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4f7131-a87e-44ca-85d1-13bf48ec328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5533ed-4086-4100-9a8c-7c6773a7a3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83E257-8B64-479D-961D-23A56083F2DE}">
  <ds:schemaRefs>
    <ds:schemaRef ds:uri="http://schemas.microsoft.com/sharepoint/v3/contenttype/forms"/>
  </ds:schemaRefs>
</ds:datastoreItem>
</file>

<file path=customXml/itemProps2.xml><?xml version="1.0" encoding="utf-8"?>
<ds:datastoreItem xmlns:ds="http://schemas.openxmlformats.org/officeDocument/2006/customXml" ds:itemID="{78617941-C09E-4A2E-8E7C-3C07476A6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4f7131-a87e-44ca-85d1-13bf48ec3283"/>
    <ds:schemaRef ds:uri="c15533ed-4086-4100-9a8c-7c6773a7a3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DBCABA-BA35-4222-81C2-A8BA8CDB6F16}">
  <ds:schemaRefs>
    <ds:schemaRef ds:uri="f54f7131-a87e-44ca-85d1-13bf48ec3283"/>
    <ds:schemaRef ds:uri="http://purl.org/dc/dcmitype/"/>
    <ds:schemaRef ds:uri="http://purl.org/dc/terms/"/>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c15533ed-4086-4100-9a8c-7c6773a7a3e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Deckblatt</vt:lpstr>
      <vt:lpstr>Dashboard</vt:lpstr>
      <vt:lpstr>Einzelanforderungen</vt:lpstr>
      <vt:lpstr>Dropdown</vt:lpstr>
      <vt:lpstr>Dashboard!Druckbereich</vt:lpstr>
      <vt:lpstr>Deckblatt!Druckbereich</vt:lpstr>
      <vt:lpstr>Dropdown!Druckbereich</vt:lpstr>
      <vt:lpstr>Einzelanforderungen!Druckbereich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eyedsec</dc:creator>
  <cp:keywords/>
  <dc:description/>
  <cp:lastModifiedBy>Lisa-Marie Popp</cp:lastModifiedBy>
  <cp:revision/>
  <cp:lastPrinted>2023-05-30T11:44:14Z</cp:lastPrinted>
  <dcterms:created xsi:type="dcterms:W3CDTF">2023-03-27T09:25:28Z</dcterms:created>
  <dcterms:modified xsi:type="dcterms:W3CDTF">2023-07-21T08:38:42Z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0x010100EF5C3692A11F2D4BB9C4E08B5F110940</vt:lpwstr>
  </property>
  <property fmtid="{D5CDD505-2E9C-101B-9397-08002B2CF9AE}" pid="3" name="MediaServiceImageTags">
    <vt:lpwstr/>
  </property>
</Properties>
</file>